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defaultThemeVersion="124226"/>
  <mc:AlternateContent xmlns:mc="http://schemas.openxmlformats.org/markup-compatibility/2006">
    <mc:Choice Requires="x15">
      <x15ac:absPath xmlns:x15ac="http://schemas.microsoft.com/office/spreadsheetml/2010/11/ac" url="C:\Users\Heinrich-HP\OneDrive\Documents\GSLM _ Roads Tender Docs\2024\"/>
    </mc:Choice>
  </mc:AlternateContent>
  <xr:revisionPtr revIDLastSave="0" documentId="13_ncr:1_{2EBCBB3F-B976-44A2-9786-7E7624BD1F65}" xr6:coauthVersionLast="47" xr6:coauthVersionMax="47" xr10:uidLastSave="{00000000-0000-0000-0000-000000000000}"/>
  <bookViews>
    <workbookView xWindow="-108" yWindow="-108" windowWidth="23256" windowHeight="12576" tabRatio="638" xr2:uid="{00000000-000D-0000-FFFF-FFFF00000000}"/>
  </bookViews>
  <sheets>
    <sheet name="1200" sheetId="15" r:id="rId1"/>
    <sheet name="1300 " sheetId="16" r:id="rId2"/>
    <sheet name="1400" sheetId="17" r:id="rId3"/>
    <sheet name="1500 " sheetId="18" r:id="rId4"/>
    <sheet name="1700" sheetId="19" r:id="rId5"/>
    <sheet name="2100" sheetId="20" r:id="rId6"/>
    <sheet name="2200" sheetId="21" r:id="rId7"/>
    <sheet name="2300" sheetId="22" r:id="rId8"/>
    <sheet name="3100" sheetId="23" r:id="rId9"/>
    <sheet name="3300" sheetId="24" r:id="rId10"/>
    <sheet name="3400 (NEW)" sheetId="29" r:id="rId11"/>
    <sheet name="3500" sheetId="10" r:id="rId12"/>
    <sheet name="3600" sheetId="11" r:id="rId13"/>
    <sheet name="3800" sheetId="12" r:id="rId14"/>
    <sheet name="3900" sheetId="2" r:id="rId15"/>
    <sheet name="4100" sheetId="25" r:id="rId16"/>
    <sheet name="4200" sheetId="13" r:id="rId17"/>
    <sheet name="4400" sheetId="14" r:id="rId18"/>
    <sheet name="4500" sheetId="4" r:id="rId19"/>
    <sheet name="4600" sheetId="5" r:id="rId20"/>
    <sheet name="4800" sheetId="6" r:id="rId21"/>
    <sheet name="5600" sheetId="26" r:id="rId22"/>
    <sheet name="5700" sheetId="27" r:id="rId23"/>
    <sheet name="5900" sheetId="28" r:id="rId24"/>
    <sheet name="8100" sheetId="7" r:id="rId25"/>
  </sheets>
  <definedNames>
    <definedName name="_SEC1200" localSheetId="0">'1200'!#REF!</definedName>
    <definedName name="_SEC1200" localSheetId="1">'1300 '!#REF!</definedName>
    <definedName name="_SEC1200" localSheetId="2">'1400'!#REF!</definedName>
    <definedName name="_SEC1200" localSheetId="3">'1500 '!#REF!</definedName>
    <definedName name="_SEC1200" localSheetId="4">'1700'!#REF!</definedName>
    <definedName name="_SEC1200" localSheetId="5">'2100'!#REF!</definedName>
    <definedName name="_SEC1200" localSheetId="6">'2200'!#REF!</definedName>
    <definedName name="_SEC1200" localSheetId="7">'2300'!#REF!</definedName>
    <definedName name="_SEC1200" localSheetId="8">'3100'!#REF!</definedName>
    <definedName name="_SEC1200" localSheetId="9">'3300'!#REF!</definedName>
    <definedName name="_SEC1200" localSheetId="15">'4100'!#REF!</definedName>
    <definedName name="_SEC1200" localSheetId="21">'5600'!#REF!</definedName>
    <definedName name="_SEC1200" localSheetId="22">'5700'!#REF!</definedName>
    <definedName name="_SEC1200" localSheetId="23">'5900'!#REF!</definedName>
    <definedName name="_SEC1200">#REF!</definedName>
    <definedName name="_xlnm.Print_Area" localSheetId="0">'1200'!$A$1:$H$72</definedName>
  </definedNames>
  <calcPr calcId="181029"/>
</workbook>
</file>

<file path=xl/calcChain.xml><?xml version="1.0" encoding="utf-8"?>
<calcChain xmlns="http://schemas.openxmlformats.org/spreadsheetml/2006/main">
  <c r="H83" i="17" l="1"/>
  <c r="H79" i="17" l="1"/>
  <c r="H75" i="17"/>
  <c r="H71" i="17"/>
  <c r="H46" i="17"/>
  <c r="H55" i="28"/>
  <c r="H54" i="28"/>
  <c r="H29" i="28"/>
  <c r="H28" i="28"/>
  <c r="H27" i="28"/>
  <c r="H26" i="28"/>
  <c r="H25" i="28"/>
  <c r="H24" i="28"/>
  <c r="H23" i="28"/>
  <c r="H22" i="28"/>
  <c r="H21" i="28"/>
  <c r="H20" i="28"/>
  <c r="H19" i="28"/>
  <c r="H18" i="28"/>
  <c r="H17" i="28"/>
  <c r="H16" i="28"/>
  <c r="H15" i="28"/>
  <c r="H13" i="28"/>
  <c r="H12" i="28"/>
  <c r="H11" i="28"/>
  <c r="H10" i="28"/>
  <c r="H9" i="28"/>
  <c r="H8" i="28"/>
  <c r="H7" i="28"/>
  <c r="H6" i="28"/>
  <c r="H57" i="27"/>
  <c r="H54" i="27"/>
  <c r="H9" i="27"/>
  <c r="H8" i="27"/>
  <c r="H7" i="27"/>
  <c r="H6" i="27"/>
  <c r="H58" i="26"/>
  <c r="H57" i="26"/>
  <c r="H14" i="26"/>
  <c r="H13" i="26"/>
  <c r="H12" i="26"/>
  <c r="H11" i="26"/>
  <c r="H10" i="26"/>
  <c r="H9" i="26"/>
  <c r="H8" i="26"/>
  <c r="H7" i="26"/>
  <c r="H6" i="26"/>
  <c r="H55" i="25"/>
  <c r="H54" i="25"/>
  <c r="H53" i="25"/>
  <c r="H52" i="25"/>
  <c r="H51" i="25"/>
  <c r="H44" i="25"/>
  <c r="H43" i="25"/>
  <c r="H42" i="25"/>
  <c r="H33" i="25"/>
  <c r="H32" i="25"/>
  <c r="H29" i="25"/>
  <c r="H24" i="25"/>
  <c r="H23" i="25"/>
  <c r="H22" i="25"/>
  <c r="H21" i="25"/>
  <c r="H20" i="25"/>
  <c r="H19" i="25"/>
  <c r="H18" i="25"/>
  <c r="H17" i="25"/>
  <c r="H16" i="25"/>
  <c r="H15" i="25"/>
  <c r="H14" i="25"/>
  <c r="H10" i="25"/>
  <c r="H9" i="25"/>
  <c r="H8" i="25"/>
  <c r="H7" i="25"/>
  <c r="H6" i="25"/>
  <c r="H11" i="24"/>
  <c r="H10" i="24"/>
  <c r="H9" i="24"/>
  <c r="H7" i="24"/>
  <c r="H6" i="24"/>
  <c r="H57" i="23"/>
  <c r="H56" i="23"/>
  <c r="H55" i="23"/>
  <c r="H54" i="23"/>
  <c r="H53" i="23"/>
  <c r="H52" i="23"/>
  <c r="H51" i="23"/>
  <c r="H50" i="23"/>
  <c r="H49" i="23"/>
  <c r="H48" i="23"/>
  <c r="H33" i="23"/>
  <c r="H32" i="23"/>
  <c r="H31" i="23"/>
  <c r="H30" i="23"/>
  <c r="H29" i="23"/>
  <c r="H28" i="23"/>
  <c r="H27" i="23"/>
  <c r="H26" i="23"/>
  <c r="H25" i="23"/>
  <c r="H24" i="23"/>
  <c r="H23" i="23"/>
  <c r="H22" i="23"/>
  <c r="H21" i="23"/>
  <c r="H20" i="23"/>
  <c r="H17" i="23"/>
  <c r="H9" i="23"/>
  <c r="H8" i="23"/>
  <c r="H7" i="23"/>
  <c r="H6" i="23"/>
  <c r="H56" i="22"/>
  <c r="H55" i="22"/>
  <c r="H15" i="22"/>
  <c r="H14" i="22"/>
  <c r="H13" i="22"/>
  <c r="H12" i="22"/>
  <c r="H11" i="22"/>
  <c r="H10" i="22"/>
  <c r="H9" i="22"/>
  <c r="H8" i="22"/>
  <c r="H7" i="22"/>
  <c r="H6" i="22"/>
  <c r="H59" i="21"/>
  <c r="H14" i="21"/>
  <c r="H13" i="21"/>
  <c r="H12" i="21"/>
  <c r="H11" i="21"/>
  <c r="H10" i="21"/>
  <c r="H9" i="21"/>
  <c r="H8" i="21"/>
  <c r="H7" i="21"/>
  <c r="H6" i="21"/>
  <c r="H57" i="20"/>
  <c r="H56" i="20"/>
  <c r="H26" i="20"/>
  <c r="H15" i="20"/>
  <c r="H14" i="20"/>
  <c r="H13" i="20"/>
  <c r="H12" i="20"/>
  <c r="H11" i="20"/>
  <c r="H10" i="20"/>
  <c r="H9" i="20"/>
  <c r="H8" i="20"/>
  <c r="H7" i="20"/>
  <c r="H6" i="20"/>
  <c r="H57" i="19"/>
  <c r="H56" i="19"/>
  <c r="H9" i="19"/>
  <c r="H8" i="19"/>
  <c r="H7" i="19"/>
  <c r="H6" i="19"/>
  <c r="H57" i="18"/>
  <c r="H55" i="18"/>
  <c r="H54" i="18"/>
  <c r="H53" i="18"/>
  <c r="H10" i="18"/>
  <c r="H9" i="18"/>
  <c r="H8" i="18"/>
  <c r="H7" i="18"/>
  <c r="H6" i="18"/>
  <c r="H114" i="17"/>
  <c r="H11" i="17"/>
  <c r="H10" i="17"/>
  <c r="H9" i="17"/>
  <c r="H8" i="17"/>
  <c r="H7" i="17"/>
  <c r="H59" i="16"/>
  <c r="H58" i="16"/>
  <c r="H23" i="16"/>
  <c r="H22" i="16"/>
  <c r="H21" i="16"/>
  <c r="H19" i="16"/>
  <c r="H17" i="16"/>
  <c r="H15" i="16"/>
  <c r="H13" i="16"/>
  <c r="H12" i="16"/>
  <c r="H11" i="16"/>
  <c r="H10" i="16"/>
  <c r="H9" i="16"/>
  <c r="H8" i="16"/>
  <c r="H7" i="16"/>
  <c r="H6" i="16"/>
  <c r="H5" i="15"/>
  <c r="H57" i="28" l="1"/>
  <c r="H57" i="25"/>
  <c r="H6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civilsoft.co</author>
  </authors>
  <commentList>
    <comment ref="A3" authorId="0" shapeId="0" xr:uid="{A23B45BB-08B6-469D-B573-1E4B9A778ED2}">
      <text>
        <r>
          <rPr>
            <sz val="11"/>
            <rFont val="Calibri"/>
            <family val="2"/>
            <scheme val="minor"/>
          </rPr>
          <t>¦1¦1¦1¦1¦1¦Null§</t>
        </r>
      </text>
    </comment>
    <comment ref="A5" authorId="0" shapeId="0" xr:uid="{4528DC12-D851-4EF3-9190-257B99D34A2E}">
      <text>
        <r>
          <rPr>
            <sz val="11"/>
            <rFont val="Calibri"/>
            <family val="2"/>
            <scheme val="minor"/>
          </rPr>
          <t>¦1¦1¦1¦2¦1¦Null§SubSection</t>
        </r>
      </text>
    </comment>
    <comment ref="A7" authorId="0" shapeId="0" xr:uid="{E2C4B005-64DC-42EE-9EFC-4EA68BEDB531}">
      <text>
        <r>
          <rPr>
            <sz val="11"/>
            <rFont val="Calibri"/>
            <family val="2"/>
            <scheme val="minor"/>
          </rPr>
          <t>¦1¦1¦1¦3¦1¦Null§</t>
        </r>
      </text>
    </comment>
    <comment ref="A9" authorId="0" shapeId="0" xr:uid="{57FF10A5-F117-461B-887A-C8CFB9C19CFD}">
      <text>
        <r>
          <rPr>
            <sz val="11"/>
            <rFont val="Calibri"/>
            <family val="2"/>
            <scheme val="minor"/>
          </rPr>
          <t>¦1¦1¦1¦4¦1¦Null§</t>
        </r>
      </text>
    </comment>
    <comment ref="A11" authorId="0" shapeId="0" xr:uid="{4DA3A0F7-9FCB-473C-A45D-4ED1DE8983E1}">
      <text>
        <r>
          <rPr>
            <sz val="11"/>
            <rFont val="Calibri"/>
            <family val="2"/>
            <scheme val="minor"/>
          </rPr>
          <t>¦1¦1¦1¦5¦1¦Null§</t>
        </r>
      </text>
    </comment>
    <comment ref="A13" authorId="0" shapeId="0" xr:uid="{489CA3EF-7264-4381-AAA2-5B6358F8350B}">
      <text>
        <r>
          <rPr>
            <sz val="11"/>
            <rFont val="Calibri"/>
            <family val="2"/>
            <scheme val="minor"/>
          </rPr>
          <t>¦1¦1¦1¦6¦1¦Null§</t>
        </r>
      </text>
    </comment>
    <comment ref="A15" authorId="0" shapeId="0" xr:uid="{E8762C4B-742D-41A1-A817-ABAB99FE5953}">
      <text>
        <r>
          <rPr>
            <sz val="11"/>
            <rFont val="Calibri"/>
            <family val="2"/>
            <scheme val="minor"/>
          </rPr>
          <t>¦1¦1¦1¦7¦1¦Null§</t>
        </r>
      </text>
    </comment>
    <comment ref="A17" authorId="0" shapeId="0" xr:uid="{AAD1D8CF-AFE3-4AFF-8943-F7A6CF8AF27A}">
      <text>
        <r>
          <rPr>
            <sz val="11"/>
            <rFont val="Calibri"/>
            <family val="2"/>
            <scheme val="minor"/>
          </rPr>
          <t>¦1¦1¦1¦8¦1¦Null§</t>
        </r>
      </text>
    </comment>
    <comment ref="A19" authorId="0" shapeId="0" xr:uid="{7C9204AD-1B5F-4ABB-B3E6-69A63906550D}">
      <text>
        <r>
          <rPr>
            <sz val="11"/>
            <rFont val="Calibri"/>
            <family val="2"/>
            <scheme val="minor"/>
          </rPr>
          <t>¦1¦1¦1¦9¦1¦Null§</t>
        </r>
      </text>
    </comment>
    <comment ref="A21" authorId="0" shapeId="0" xr:uid="{326C1B3A-1D5F-4C6D-BCB4-5637354D0498}">
      <text>
        <r>
          <rPr>
            <sz val="11"/>
            <rFont val="Calibri"/>
            <family val="2"/>
            <scheme val="minor"/>
          </rPr>
          <t>¦1¦1¦1¦10¦1¦Null§</t>
        </r>
      </text>
    </comment>
    <comment ref="A23" authorId="0" shapeId="0" xr:uid="{20E3E9E1-27C3-4780-9EDA-AF921EDE9E61}">
      <text>
        <r>
          <rPr>
            <sz val="11"/>
            <rFont val="Calibri"/>
            <family val="2"/>
            <scheme val="minor"/>
          </rPr>
          <t>¦1¦1¦1¦11¦1¦Null§</t>
        </r>
      </text>
    </comment>
    <comment ref="A25" authorId="0" shapeId="0" xr:uid="{9BB576EF-0FC8-4B21-8CE0-2BCA8FC44329}">
      <text>
        <r>
          <rPr>
            <sz val="11"/>
            <rFont val="Calibri"/>
            <family val="2"/>
            <scheme val="minor"/>
          </rPr>
          <t>¦1¦1¦1¦12¦1¦Null§</t>
        </r>
      </text>
    </comment>
    <comment ref="A27" authorId="0" shapeId="0" xr:uid="{77872E19-7567-4870-89B2-17739649438D}">
      <text>
        <r>
          <rPr>
            <sz val="11"/>
            <rFont val="Calibri"/>
            <family val="2"/>
            <scheme val="minor"/>
          </rPr>
          <t>¦1¦1¦1¦13¦1¦Null§</t>
        </r>
      </text>
    </comment>
    <comment ref="A29" authorId="0" shapeId="0" xr:uid="{52C17300-F546-498D-8757-4AAEC54B5B14}">
      <text>
        <r>
          <rPr>
            <sz val="11"/>
            <rFont val="Calibri"/>
            <family val="2"/>
            <scheme val="minor"/>
          </rPr>
          <t>¦1¦1¦1¦14¦1¦Null§</t>
        </r>
      </text>
    </comment>
    <comment ref="A31" authorId="0" shapeId="0" xr:uid="{42BFE954-CB9B-40AF-AF50-DEEDF512CDC1}">
      <text>
        <r>
          <rPr>
            <sz val="11"/>
            <rFont val="Calibri"/>
            <family val="2"/>
            <scheme val="minor"/>
          </rPr>
          <t>¦1¦1¦1¦15¦1¦Null§</t>
        </r>
      </text>
    </comment>
    <comment ref="A33" authorId="0" shapeId="0" xr:uid="{9D7DF556-B69B-4275-B928-2114B9DFBE8E}">
      <text>
        <r>
          <rPr>
            <sz val="11"/>
            <rFont val="Calibri"/>
            <family val="2"/>
            <scheme val="minor"/>
          </rPr>
          <t>¦1¦1¦1¦16¦1¦Null§</t>
        </r>
      </text>
    </comment>
    <comment ref="A35" authorId="0" shapeId="0" xr:uid="{C3B8336E-49F9-45A7-800A-F9CD1A9029CF}">
      <text>
        <r>
          <rPr>
            <sz val="11"/>
            <rFont val="Calibri"/>
            <family val="2"/>
            <scheme val="minor"/>
          </rPr>
          <t>¦1¦1¦1¦17¦1¦Null§</t>
        </r>
      </text>
    </comment>
    <comment ref="A37" authorId="0" shapeId="0" xr:uid="{4A7A7FB7-23B8-4913-8CEE-37DEDB0F59F6}">
      <text>
        <r>
          <rPr>
            <sz val="11"/>
            <rFont val="Calibri"/>
            <family val="2"/>
            <scheme val="minor"/>
          </rPr>
          <t>¦1¦1¦1¦18¦1¦Null§</t>
        </r>
      </text>
    </comment>
    <comment ref="A39" authorId="0" shapeId="0" xr:uid="{AC2BF1BD-5211-41DB-90AC-7F9F423402C7}">
      <text>
        <r>
          <rPr>
            <sz val="11"/>
            <rFont val="Calibri"/>
            <family val="2"/>
            <scheme val="minor"/>
          </rPr>
          <t>¦1¦1¦1¦19¦1¦Null§</t>
        </r>
      </text>
    </comment>
    <comment ref="A41" authorId="0" shapeId="0" xr:uid="{F9336FDC-147F-463A-BB6A-DD26C582F1F5}">
      <text>
        <r>
          <rPr>
            <sz val="11"/>
            <rFont val="Calibri"/>
            <family val="2"/>
            <scheme val="minor"/>
          </rPr>
          <t>¦1¦1¦1¦20¦1¦Null§</t>
        </r>
      </text>
    </comment>
    <comment ref="A43" authorId="0" shapeId="0" xr:uid="{606FAC1F-B8C4-48A0-BEE8-62FDC5F4D251}">
      <text>
        <r>
          <rPr>
            <sz val="11"/>
            <rFont val="Calibri"/>
            <family val="2"/>
            <scheme val="minor"/>
          </rPr>
          <t>¦1¦1¦1¦21¦1¦Null§</t>
        </r>
      </text>
    </comment>
    <comment ref="A45" authorId="0" shapeId="0" xr:uid="{0C4E17CB-FFC3-4F1A-A6E7-EFF0B8003B5F}">
      <text>
        <r>
          <rPr>
            <sz val="11"/>
            <rFont val="Calibri"/>
            <family val="2"/>
            <scheme val="minor"/>
          </rPr>
          <t>¦1¦1¦1¦22¦1¦Null§</t>
        </r>
      </text>
    </comment>
    <comment ref="A54" authorId="0" shapeId="0" xr:uid="{8EA4B192-0114-46E4-A43D-82E564A7DEA2}">
      <text>
        <r>
          <rPr>
            <sz val="11"/>
            <rFont val="Calibri"/>
            <family val="2"/>
            <scheme val="minor"/>
          </rPr>
          <t>¦1¦1¦1¦23¦1¦Null§</t>
        </r>
      </text>
    </comment>
    <comment ref="A56" authorId="0" shapeId="0" xr:uid="{DF0022B0-D77D-4847-A5B9-BA609D6DBB5D}">
      <text>
        <r>
          <rPr>
            <sz val="11"/>
            <rFont val="Calibri"/>
            <family val="2"/>
            <scheme val="minor"/>
          </rPr>
          <t>¦1¦1¦1¦24¦1¦Null§</t>
        </r>
      </text>
    </comment>
    <comment ref="A58" authorId="0" shapeId="0" xr:uid="{E4274AFA-3D22-4A97-BEC0-2116BC26A44C}">
      <text>
        <r>
          <rPr>
            <sz val="11"/>
            <rFont val="Calibri"/>
            <family val="2"/>
            <scheme val="minor"/>
          </rPr>
          <t>¦1¦1¦1¦25¦1¦Null§</t>
        </r>
      </text>
    </comment>
    <comment ref="A60" authorId="0" shapeId="0" xr:uid="{9A2251A4-845F-46AB-8F23-1A1029883BD3}">
      <text>
        <r>
          <rPr>
            <sz val="11"/>
            <rFont val="Calibri"/>
            <family val="2"/>
            <scheme val="minor"/>
          </rPr>
          <t>¦1¦1¦1¦26¦1¦Null§</t>
        </r>
      </text>
    </comment>
    <comment ref="A62" authorId="0" shapeId="0" xr:uid="{E65713A3-EC6B-440F-93BC-A41D96E3768A}">
      <text>
        <r>
          <rPr>
            <sz val="11"/>
            <rFont val="Calibri"/>
            <family val="2"/>
            <scheme val="minor"/>
          </rPr>
          <t>¦1¦1¦1¦27¦1¦Null§</t>
        </r>
      </text>
    </comment>
    <comment ref="A64" authorId="0" shapeId="0" xr:uid="{897F364F-B4E7-48D5-835A-859885591DA1}">
      <text>
        <r>
          <rPr>
            <sz val="11"/>
            <rFont val="Calibri"/>
            <family val="2"/>
            <scheme val="minor"/>
          </rPr>
          <t>¦1¦1¦1¦28¦1¦Null§</t>
        </r>
      </text>
    </comment>
    <comment ref="A66" authorId="0" shapeId="0" xr:uid="{247EBB38-06BB-4E1F-B6B3-62BB4514031E}">
      <text>
        <r>
          <rPr>
            <sz val="11"/>
            <rFont val="Calibri"/>
            <family val="2"/>
            <scheme val="minor"/>
          </rPr>
          <t>¦1¦1¦1¦29¦1¦Null§</t>
        </r>
      </text>
    </comment>
    <comment ref="A68" authorId="0" shapeId="0" xr:uid="{100BAC77-AD98-4A53-A24D-517C0A143206}">
      <text>
        <r>
          <rPr>
            <sz val="11"/>
            <rFont val="Calibri"/>
            <family val="2"/>
            <scheme val="minor"/>
          </rPr>
          <t>¦1¦1¦1¦30¦1¦Null§</t>
        </r>
      </text>
    </comment>
    <comment ref="A70" authorId="0" shapeId="0" xr:uid="{84E2CF8A-B780-4D8D-B143-0B948ED8BF0E}">
      <text>
        <r>
          <rPr>
            <sz val="11"/>
            <rFont val="Calibri"/>
            <family val="2"/>
            <scheme val="minor"/>
          </rPr>
          <t>¦1¦1¦1¦31¦1¦Null§</t>
        </r>
      </text>
    </comment>
    <comment ref="A72" authorId="0" shapeId="0" xr:uid="{6DFE03EB-3188-44B6-8C27-210D71EE0870}">
      <text>
        <r>
          <rPr>
            <sz val="11"/>
            <rFont val="Calibri"/>
            <family val="2"/>
            <scheme val="minor"/>
          </rPr>
          <t>¦1¦1¦1¦32¦1¦Null§</t>
        </r>
      </text>
    </comment>
    <comment ref="A74" authorId="0" shapeId="0" xr:uid="{EBA77D79-F424-4E76-BCCC-2D2B4B14EEC7}">
      <text>
        <r>
          <rPr>
            <sz val="11"/>
            <rFont val="Calibri"/>
            <family val="2"/>
            <scheme val="minor"/>
          </rPr>
          <t>¦1¦1¦1¦33¦1¦Null§</t>
        </r>
      </text>
    </comment>
    <comment ref="A76" authorId="0" shapeId="0" xr:uid="{E92F0985-44F5-44F1-A66E-BD6A1EF33D78}">
      <text>
        <r>
          <rPr>
            <sz val="11"/>
            <rFont val="Calibri"/>
            <family val="2"/>
            <scheme val="minor"/>
          </rPr>
          <t>¦1¦1¦1¦34¦1¦Null§</t>
        </r>
      </text>
    </comment>
    <comment ref="A78" authorId="0" shapeId="0" xr:uid="{7F873A88-53FD-4789-9A0D-03F4089D9CE2}">
      <text>
        <r>
          <rPr>
            <sz val="11"/>
            <rFont val="Calibri"/>
            <family val="2"/>
            <scheme val="minor"/>
          </rPr>
          <t>¦1¦1¦1¦35¦1¦Null§</t>
        </r>
      </text>
    </comment>
    <comment ref="A80" authorId="0" shapeId="0" xr:uid="{FA53FF4A-5F3E-4348-BC61-F2C20FB513DE}">
      <text>
        <r>
          <rPr>
            <sz val="11"/>
            <rFont val="Calibri"/>
            <family val="2"/>
            <scheme val="minor"/>
          </rPr>
          <t>¦1¦1¦1¦36¦1¦Null§</t>
        </r>
      </text>
    </comment>
    <comment ref="A82" authorId="0" shapeId="0" xr:uid="{1D796E56-4816-4332-8EC9-AAD5679EFC12}">
      <text>
        <r>
          <rPr>
            <sz val="11"/>
            <rFont val="Calibri"/>
            <family val="2"/>
            <scheme val="minor"/>
          </rPr>
          <t>¦1¦1¦1¦37¦1¦Null§</t>
        </r>
      </text>
    </comment>
    <comment ref="A103" authorId="0" shapeId="0" xr:uid="{8055070E-2C0A-4B37-8A7E-26C8329DC54D}">
      <text>
        <r>
          <rPr>
            <sz val="11"/>
            <rFont val="Calibri"/>
            <family val="2"/>
            <scheme val="minor"/>
          </rPr>
          <t>¦1¦1¦1¦38¦1¦Null§</t>
        </r>
      </text>
    </comment>
    <comment ref="A104" authorId="0" shapeId="0" xr:uid="{7B237801-C8E2-4846-AA3C-5C6EE83EF8D0}">
      <text>
        <r>
          <rPr>
            <sz val="11"/>
            <rFont val="Calibri"/>
            <family val="2"/>
            <scheme val="minor"/>
          </rPr>
          <t>¦1¦1¦1¦40¦1¦Null§</t>
        </r>
      </text>
    </comment>
    <comment ref="A106" authorId="0" shapeId="0" xr:uid="{9E2C5951-8974-4BE8-816E-FAAC0DAF0832}">
      <text>
        <r>
          <rPr>
            <sz val="11"/>
            <rFont val="Calibri"/>
            <family val="2"/>
            <scheme val="minor"/>
          </rPr>
          <t>¦1¦1¦1¦41¦1¦Null§</t>
        </r>
      </text>
    </comment>
    <comment ref="A108" authorId="0" shapeId="0" xr:uid="{676C8D60-B801-45A0-89CC-2889B1D9DA72}">
      <text>
        <r>
          <rPr>
            <sz val="11"/>
            <rFont val="Calibri"/>
            <family val="2"/>
            <scheme val="minor"/>
          </rPr>
          <t>¦1¦1¦1¦42¦1¦Null§</t>
        </r>
      </text>
    </comment>
    <comment ref="A110" authorId="0" shapeId="0" xr:uid="{F7C57AB9-43AC-464D-A710-BD695839AA43}">
      <text>
        <r>
          <rPr>
            <sz val="11"/>
            <rFont val="Calibri"/>
            <family val="2"/>
            <scheme val="minor"/>
          </rPr>
          <t>¦1¦1¦1¦43¦1¦Null§</t>
        </r>
      </text>
    </comment>
    <comment ref="A112" authorId="0" shapeId="0" xr:uid="{B057C411-2CD8-4ED0-8F53-4A5981EBFCE7}">
      <text>
        <r>
          <rPr>
            <sz val="11"/>
            <rFont val="Calibri"/>
            <family val="2"/>
            <scheme val="minor"/>
          </rPr>
          <t>¦1¦1¦1¦44¦1¦Null§</t>
        </r>
      </text>
    </comment>
    <comment ref="A114" authorId="0" shapeId="0" xr:uid="{02625606-4B19-471F-A33F-7089AD8A4C26}">
      <text>
        <r>
          <rPr>
            <sz val="11"/>
            <rFont val="Calibri"/>
            <family val="2"/>
            <scheme val="minor"/>
          </rPr>
          <t>¦1¦1¦1¦45¦1¦Null§</t>
        </r>
      </text>
    </comment>
    <comment ref="A116" authorId="0" shapeId="0" xr:uid="{55ACDF18-EEF5-44A2-B154-BDDE7FD40186}">
      <text>
        <r>
          <rPr>
            <sz val="11"/>
            <rFont val="Calibri"/>
            <family val="2"/>
            <scheme val="minor"/>
          </rPr>
          <t>¦1¦1¦1¦46¦1¦Null§</t>
        </r>
      </text>
    </comment>
    <comment ref="A118" authorId="0" shapeId="0" xr:uid="{7B5A0BC6-B2A4-4C37-8468-B38BB4DCAAFA}">
      <text>
        <r>
          <rPr>
            <sz val="11"/>
            <rFont val="Calibri"/>
            <family val="2"/>
            <scheme val="minor"/>
          </rPr>
          <t>¦1¦1¦1¦47¦1¦Null§</t>
        </r>
      </text>
    </comment>
    <comment ref="A120" authorId="0" shapeId="0" xr:uid="{A4382C86-2F48-48C4-AA89-3003163BCB3D}">
      <text>
        <r>
          <rPr>
            <sz val="11"/>
            <rFont val="Calibri"/>
            <family val="2"/>
            <scheme val="minor"/>
          </rPr>
          <t>¦1¦1¦1¦48¦1¦Null§</t>
        </r>
      </text>
    </comment>
    <comment ref="A122" authorId="0" shapeId="0" xr:uid="{9BFBA16C-93F6-48FC-BAFB-1A61BDDE390E}">
      <text>
        <r>
          <rPr>
            <sz val="11"/>
            <rFont val="Calibri"/>
            <family val="2"/>
            <scheme val="minor"/>
          </rPr>
          <t>¦1¦1¦1¦49¦1¦Null§</t>
        </r>
      </text>
    </comment>
    <comment ref="A124" authorId="0" shapeId="0" xr:uid="{8E3509B9-2A42-42BE-AE4A-1EA9A803F16B}">
      <text>
        <r>
          <rPr>
            <sz val="11"/>
            <rFont val="Calibri"/>
            <family val="2"/>
            <scheme val="minor"/>
          </rPr>
          <t>¦1¦1¦1¦50¦1¦Null§</t>
        </r>
      </text>
    </comment>
    <comment ref="A126" authorId="0" shapeId="0" xr:uid="{DC8F2152-126D-41E0-9090-6D08FC96FE5B}">
      <text>
        <r>
          <rPr>
            <sz val="11"/>
            <rFont val="Calibri"/>
            <family val="2"/>
            <scheme val="minor"/>
          </rPr>
          <t>¦1¦1¦1¦51¦1¦Null§</t>
        </r>
      </text>
    </comment>
    <comment ref="A128" authorId="0" shapeId="0" xr:uid="{CDD73EA7-41BF-44B2-B9C0-D07F19264D2A}">
      <text>
        <r>
          <rPr>
            <sz val="11"/>
            <rFont val="Calibri"/>
            <family val="2"/>
            <scheme val="minor"/>
          </rPr>
          <t>¦1¦1¦1¦52¦1¦Null§</t>
        </r>
      </text>
    </comment>
    <comment ref="A130" authorId="0" shapeId="0" xr:uid="{94F09F46-4656-4FCF-8ECA-8C7150DB74F1}">
      <text>
        <r>
          <rPr>
            <sz val="11"/>
            <rFont val="Calibri"/>
            <family val="2"/>
            <scheme val="minor"/>
          </rPr>
          <t>¦1¦1¦1¦53¦1¦Null§</t>
        </r>
      </text>
    </comment>
    <comment ref="A132" authorId="0" shapeId="0" xr:uid="{F61794F7-550F-41C4-AEA0-3BAE21B44936}">
      <text>
        <r>
          <rPr>
            <sz val="11"/>
            <rFont val="Calibri"/>
            <family val="2"/>
            <scheme val="minor"/>
          </rPr>
          <t>¦1¦1¦1¦54¦1¦Null§</t>
        </r>
      </text>
    </comment>
    <comment ref="A134" authorId="0" shapeId="0" xr:uid="{A6BF9C0C-2D10-4057-A985-9DCEAB93C58D}">
      <text>
        <r>
          <rPr>
            <sz val="11"/>
            <rFont val="Calibri"/>
            <family val="2"/>
            <scheme val="minor"/>
          </rPr>
          <t>¦1¦1¦1¦55¦1¦Null§</t>
        </r>
      </text>
    </comment>
    <comment ref="A136" authorId="0" shapeId="0" xr:uid="{52070823-348C-47DC-892B-70A7F6624603}">
      <text>
        <r>
          <rPr>
            <sz val="11"/>
            <rFont val="Calibri"/>
            <family val="2"/>
            <scheme val="minor"/>
          </rPr>
          <t>¦1¦1¦1¦56¦1¦Null§</t>
        </r>
      </text>
    </comment>
    <comment ref="A138" authorId="0" shapeId="0" xr:uid="{E998CAF5-3168-4158-930F-B96835F588C8}">
      <text>
        <r>
          <rPr>
            <sz val="11"/>
            <rFont val="Calibri"/>
            <family val="2"/>
            <scheme val="minor"/>
          </rPr>
          <t>¦1¦1¦1¦57¦1¦Null§</t>
        </r>
      </text>
    </comment>
    <comment ref="A140" authorId="0" shapeId="0" xr:uid="{31452580-5A16-4CE7-9C47-C120A4B7DC62}">
      <text>
        <r>
          <rPr>
            <sz val="11"/>
            <rFont val="Calibri"/>
            <family val="2"/>
            <scheme val="minor"/>
          </rPr>
          <t>¦1¦1¦1¦58¦1¦Null§</t>
        </r>
      </text>
    </comment>
    <comment ref="A142" authorId="0" shapeId="0" xr:uid="{41599257-357C-46D2-BFD0-8E97926FF834}">
      <text>
        <r>
          <rPr>
            <sz val="11"/>
            <rFont val="Calibri"/>
            <family val="2"/>
            <scheme val="minor"/>
          </rPr>
          <t>¦1¦1¦1¦59¦1¦Null§</t>
        </r>
      </text>
    </comment>
    <comment ref="A144" authorId="0" shapeId="0" xr:uid="{3311F3FF-0F89-4E57-B1C2-625F6584EEAF}">
      <text>
        <r>
          <rPr>
            <sz val="11"/>
            <rFont val="Calibri"/>
            <family val="2"/>
            <scheme val="minor"/>
          </rPr>
          <t>¦1¦1¦1¦60¦1¦Null§</t>
        </r>
      </text>
    </comment>
    <comment ref="A153" authorId="0" shapeId="0" xr:uid="{66D4F514-98B2-43CD-8421-5233D44E4789}">
      <text>
        <r>
          <rPr>
            <sz val="11"/>
            <rFont val="Calibri"/>
            <family val="2"/>
            <scheme val="minor"/>
          </rPr>
          <t>¦1¦1¦1¦61¦1¦Null§</t>
        </r>
      </text>
    </comment>
    <comment ref="A155" authorId="0" shapeId="0" xr:uid="{B49C6DCF-E995-42DF-B201-0CC758A1A609}">
      <text>
        <r>
          <rPr>
            <sz val="11"/>
            <rFont val="Calibri"/>
            <family val="2"/>
            <scheme val="minor"/>
          </rPr>
          <t>¦1¦1¦1¦62¦1¦Null§</t>
        </r>
      </text>
    </comment>
    <comment ref="A157" authorId="0" shapeId="0" xr:uid="{1176E739-0E5A-482B-BA23-AC412F49F9BC}">
      <text>
        <r>
          <rPr>
            <sz val="11"/>
            <rFont val="Calibri"/>
            <family val="2"/>
            <scheme val="minor"/>
          </rPr>
          <t>¦1¦1¦1¦63¦1¦Null§</t>
        </r>
      </text>
    </comment>
    <comment ref="A159" authorId="0" shapeId="0" xr:uid="{D8BC7982-4F54-4E7A-81B7-8534A1F3E782}">
      <text>
        <r>
          <rPr>
            <sz val="11"/>
            <rFont val="Calibri"/>
            <family val="2"/>
            <scheme val="minor"/>
          </rPr>
          <t>¦1¦1¦1¦64¦1¦Null§</t>
        </r>
      </text>
    </comment>
    <comment ref="A161" authorId="0" shapeId="0" xr:uid="{85E14B62-BDA1-440B-991B-B1E9E17C6D69}">
      <text>
        <r>
          <rPr>
            <sz val="11"/>
            <rFont val="Calibri"/>
            <family val="2"/>
            <scheme val="minor"/>
          </rPr>
          <t>¦1¦1¦1¦65¦1¦Null§</t>
        </r>
      </text>
    </comment>
    <comment ref="A163" authorId="0" shapeId="0" xr:uid="{CFE888AE-B3F0-479E-8417-C9E0632B29D5}">
      <text>
        <r>
          <rPr>
            <sz val="11"/>
            <rFont val="Calibri"/>
            <family val="2"/>
            <scheme val="minor"/>
          </rPr>
          <t>¦1¦1¦1¦66¦1¦Null§</t>
        </r>
      </text>
    </comment>
    <comment ref="A165" authorId="0" shapeId="0" xr:uid="{343257CF-6E35-4AE1-8458-8189C3DEC58E}">
      <text>
        <r>
          <rPr>
            <sz val="11"/>
            <rFont val="Calibri"/>
            <family val="2"/>
            <scheme val="minor"/>
          </rPr>
          <t>¦1¦1¦1¦67¦1¦Null§</t>
        </r>
      </text>
    </comment>
    <comment ref="A167" authorId="0" shapeId="0" xr:uid="{A7790878-2C2C-4299-9747-75D1C2E4C3A7}">
      <text>
        <r>
          <rPr>
            <sz val="11"/>
            <rFont val="Calibri"/>
            <family val="2"/>
            <scheme val="minor"/>
          </rPr>
          <t>¦1¦1¦1¦68¦1¦Null§</t>
        </r>
      </text>
    </comment>
    <comment ref="A169" authorId="0" shapeId="0" xr:uid="{30E1327C-D37D-472F-8EA6-C6122C9BCEE4}">
      <text>
        <r>
          <rPr>
            <sz val="11"/>
            <rFont val="Calibri"/>
            <family val="2"/>
            <scheme val="minor"/>
          </rPr>
          <t>¦1¦1¦1¦69¦1¦Null§</t>
        </r>
      </text>
    </comment>
    <comment ref="A171" authorId="0" shapeId="0" xr:uid="{61E6995A-AB85-4C20-9AA0-628F76BFB269}">
      <text>
        <r>
          <rPr>
            <sz val="11"/>
            <rFont val="Calibri"/>
            <family val="2"/>
            <scheme val="minor"/>
          </rPr>
          <t>¦1¦1¦1¦70¦1¦Null§</t>
        </r>
      </text>
    </comment>
    <comment ref="A173" authorId="0" shapeId="0" xr:uid="{8B9072F2-C850-43F5-9931-94A7C93E4513}">
      <text>
        <r>
          <rPr>
            <sz val="11"/>
            <rFont val="Calibri"/>
            <family val="2"/>
            <scheme val="minor"/>
          </rPr>
          <t>¦1¦1¦1¦71¦1¦Null§</t>
        </r>
      </text>
    </comment>
    <comment ref="A175" authorId="0" shapeId="0" xr:uid="{F436E128-9BD0-4F67-8BFD-6B4EA44E1414}">
      <text>
        <r>
          <rPr>
            <sz val="11"/>
            <rFont val="Calibri"/>
            <family val="2"/>
            <scheme val="minor"/>
          </rPr>
          <t>¦1¦1¦1¦72¦1¦Null§</t>
        </r>
      </text>
    </comment>
    <comment ref="A177" authorId="0" shapeId="0" xr:uid="{9A5A18BA-A198-4B34-A6B5-3E798FB39AC3}">
      <text>
        <r>
          <rPr>
            <sz val="11"/>
            <rFont val="Calibri"/>
            <family val="2"/>
            <scheme val="minor"/>
          </rPr>
          <t>¦1¦1¦1¦73¦1¦Null§</t>
        </r>
      </text>
    </comment>
    <comment ref="A179" authorId="0" shapeId="0" xr:uid="{C3E3090C-78CE-4213-860E-8805FE4CD6B3}">
      <text>
        <r>
          <rPr>
            <sz val="11"/>
            <rFont val="Calibri"/>
            <family val="2"/>
            <scheme val="minor"/>
          </rPr>
          <t>¦1¦1¦1¦74¦1¦Null§</t>
        </r>
      </text>
    </comment>
    <comment ref="A181" authorId="0" shapeId="0" xr:uid="{700BF350-2AFD-4EAE-8FC0-6B5CB19B188D}">
      <text>
        <r>
          <rPr>
            <sz val="11"/>
            <rFont val="Calibri"/>
            <family val="2"/>
            <scheme val="minor"/>
          </rPr>
          <t>¦1¦1¦1¦75¦1¦Null§</t>
        </r>
      </text>
    </comment>
    <comment ref="A183" authorId="0" shapeId="0" xr:uid="{9582E1E8-3AD9-4504-82F7-E714D10913E5}">
      <text>
        <r>
          <rPr>
            <sz val="11"/>
            <rFont val="Calibri"/>
            <family val="2"/>
            <scheme val="minor"/>
          </rPr>
          <t>¦1¦1¦1¦76¦1¦Null§</t>
        </r>
      </text>
    </comment>
    <comment ref="A185" authorId="0" shapeId="0" xr:uid="{8E344D7E-2BC6-4B44-ADEC-26D4F3E185A4}">
      <text>
        <r>
          <rPr>
            <sz val="11"/>
            <rFont val="Calibri"/>
            <family val="2"/>
            <scheme val="minor"/>
          </rPr>
          <t>¦1¦1¦1¦77¦1¦Null§</t>
        </r>
      </text>
    </comment>
    <comment ref="A187" authorId="0" shapeId="0" xr:uid="{2C0C3354-A926-4652-A99C-074A6C97D495}">
      <text>
        <r>
          <rPr>
            <sz val="11"/>
            <rFont val="Calibri"/>
            <family val="2"/>
            <scheme val="minor"/>
          </rPr>
          <t>¦1¦1¦1¦78¦1¦Null§</t>
        </r>
      </text>
    </comment>
    <comment ref="A189" authorId="0" shapeId="0" xr:uid="{5A587EEB-C79E-4F8D-B4F3-CBC213647BE9}">
      <text>
        <r>
          <rPr>
            <sz val="11"/>
            <rFont val="Calibri"/>
            <family val="2"/>
            <scheme val="minor"/>
          </rPr>
          <t>¦1¦1¦1¦79¦1¦Null§</t>
        </r>
      </text>
    </comment>
    <comment ref="A191" authorId="0" shapeId="0" xr:uid="{4754EC92-5AAB-483A-BE7F-F9DDECBBA01C}">
      <text>
        <r>
          <rPr>
            <sz val="11"/>
            <rFont val="Calibri"/>
            <family val="2"/>
            <scheme val="minor"/>
          </rPr>
          <t>¦1¦1¦1¦80¦1¦Null§</t>
        </r>
      </text>
    </comment>
    <comment ref="A193" authorId="0" shapeId="0" xr:uid="{E154F202-4213-4D21-8304-8CF6FCAC4D3D}">
      <text>
        <r>
          <rPr>
            <sz val="11"/>
            <rFont val="Calibri"/>
            <family val="2"/>
            <scheme val="minor"/>
          </rPr>
          <t>¦1¦1¦1¦81¦1¦Null§</t>
        </r>
      </text>
    </comment>
    <comment ref="A195" authorId="0" shapeId="0" xr:uid="{4C131B7C-8AF3-4D17-9F6A-BB1B21DDF546}">
      <text>
        <r>
          <rPr>
            <sz val="11"/>
            <rFont val="Calibri"/>
            <family val="2"/>
            <scheme val="minor"/>
          </rPr>
          <t>¦1¦1¦1¦82¦1¦Null§</t>
        </r>
      </text>
    </comment>
    <comment ref="A197" authorId="0" shapeId="0" xr:uid="{681C99B3-4B92-4A7F-85CB-8F5FE2C596E6}">
      <text>
        <r>
          <rPr>
            <sz val="11"/>
            <rFont val="Calibri"/>
            <family val="2"/>
            <scheme val="minor"/>
          </rPr>
          <t>¦1¦1¦1¦83¦1¦Null§</t>
        </r>
      </text>
    </comment>
    <comment ref="A204" authorId="0" shapeId="0" xr:uid="{7BB32641-23EC-4AC1-9999-BECE9CE6C923}">
      <text>
        <r>
          <rPr>
            <sz val="11"/>
            <rFont val="Calibri"/>
            <family val="2"/>
            <scheme val="minor"/>
          </rPr>
          <t>¦1¦1¦1¦84¦1¦Null§</t>
        </r>
      </text>
    </comment>
    <comment ref="A206" authorId="0" shapeId="0" xr:uid="{74BE6ED8-030C-43E8-A9C8-A05968AB207E}">
      <text>
        <r>
          <rPr>
            <sz val="11"/>
            <rFont val="Calibri"/>
            <family val="2"/>
            <scheme val="minor"/>
          </rPr>
          <t>¦1¦1¦1¦85¦1¦Null§</t>
        </r>
      </text>
    </comment>
    <comment ref="A208" authorId="0" shapeId="0" xr:uid="{14C69763-85C2-4543-B18A-A7739A226FDF}">
      <text>
        <r>
          <rPr>
            <sz val="11"/>
            <rFont val="Calibri"/>
            <family val="2"/>
            <scheme val="minor"/>
          </rPr>
          <t>¦1¦1¦1¦86¦1¦Null§</t>
        </r>
      </text>
    </comment>
    <comment ref="A210" authorId="0" shapeId="0" xr:uid="{B2B28F61-6CA6-417A-A122-CD15C86C6815}">
      <text>
        <r>
          <rPr>
            <sz val="11"/>
            <rFont val="Calibri"/>
            <family val="2"/>
            <scheme val="minor"/>
          </rPr>
          <t>¦1¦1¦1¦87¦1¦Null§</t>
        </r>
      </text>
    </comment>
    <comment ref="A212" authorId="0" shapeId="0" xr:uid="{56504B89-AA89-48EC-BA27-9945450DBE63}">
      <text>
        <r>
          <rPr>
            <sz val="11"/>
            <rFont val="Calibri"/>
            <family val="2"/>
            <scheme val="minor"/>
          </rPr>
          <t>¦1¦1¦1¦88¦1¦Null§</t>
        </r>
      </text>
    </comment>
    <comment ref="A214" authorId="0" shapeId="0" xr:uid="{1E6FED31-6758-4B15-97F9-65D158507B98}">
      <text>
        <r>
          <rPr>
            <sz val="11"/>
            <rFont val="Calibri"/>
            <family val="2"/>
            <scheme val="minor"/>
          </rPr>
          <t>¦1¦1¦1¦89¦1¦Null§</t>
        </r>
      </text>
    </comment>
    <comment ref="A216" authorId="0" shapeId="0" xr:uid="{AE8B4A9E-D254-46D1-886B-8A09BA90F526}">
      <text>
        <r>
          <rPr>
            <sz val="11"/>
            <rFont val="Calibri"/>
            <family val="2"/>
            <scheme val="minor"/>
          </rPr>
          <t>¦1¦1¦1¦90¦1¦Null§</t>
        </r>
      </text>
    </comment>
    <comment ref="A218" authorId="0" shapeId="0" xr:uid="{E6ED6495-1EDA-4854-A06C-4C5D6179691A}">
      <text>
        <r>
          <rPr>
            <sz val="11"/>
            <rFont val="Calibri"/>
            <family val="2"/>
            <scheme val="minor"/>
          </rPr>
          <t>¦1¦1¦1¦91¦1¦Null§</t>
        </r>
      </text>
    </comment>
    <comment ref="A220" authorId="0" shapeId="0" xr:uid="{DA30EBCE-D253-4D28-96F4-3BBA599A3E59}">
      <text>
        <r>
          <rPr>
            <sz val="11"/>
            <rFont val="Calibri"/>
            <family val="2"/>
            <scheme val="minor"/>
          </rPr>
          <t>¦1¦1¦1¦92¦1¦Null§</t>
        </r>
      </text>
    </comment>
    <comment ref="A222" authorId="0" shapeId="0" xr:uid="{69DA8C02-E192-4169-94AD-8415D5CDB65B}">
      <text>
        <r>
          <rPr>
            <sz val="11"/>
            <rFont val="Calibri"/>
            <family val="2"/>
            <scheme val="minor"/>
          </rPr>
          <t>¦1¦1¦1¦93¦1¦Null§</t>
        </r>
      </text>
    </comment>
    <comment ref="A224" authorId="0" shapeId="0" xr:uid="{8AA5E7A0-E4A9-4E12-B0ED-780946753C4E}">
      <text>
        <r>
          <rPr>
            <sz val="11"/>
            <rFont val="Calibri"/>
            <family val="2"/>
            <scheme val="minor"/>
          </rPr>
          <t>¦1¦1¦1¦94¦1¦Null§</t>
        </r>
      </text>
    </comment>
    <comment ref="A226" authorId="0" shapeId="0" xr:uid="{63BD4635-AF0B-42BA-AFDD-F7AD55741762}">
      <text>
        <r>
          <rPr>
            <sz val="11"/>
            <rFont val="Calibri"/>
            <family val="2"/>
            <scheme val="minor"/>
          </rPr>
          <t>¦1¦1¦1¦95¦1¦Null§</t>
        </r>
      </text>
    </comment>
    <comment ref="A228" authorId="0" shapeId="0" xr:uid="{B3B4CC08-7148-4797-BD83-3999266198A0}">
      <text>
        <r>
          <rPr>
            <sz val="11"/>
            <rFont val="Calibri"/>
            <family val="2"/>
            <scheme val="minor"/>
          </rPr>
          <t>¦1¦1¦1¦96¦1¦Null§</t>
        </r>
      </text>
    </comment>
    <comment ref="A230" authorId="0" shapeId="0" xr:uid="{C54D2E90-2BD7-436E-B27A-EAA1189E4930}">
      <text>
        <r>
          <rPr>
            <sz val="11"/>
            <rFont val="Calibri"/>
            <family val="2"/>
            <scheme val="minor"/>
          </rPr>
          <t>¦1¦1¦1¦97¦1¦Null§</t>
        </r>
      </text>
    </comment>
    <comment ref="A232" authorId="0" shapeId="0" xr:uid="{C3CD71C1-F361-4E55-BF3B-70A519581D5C}">
      <text>
        <r>
          <rPr>
            <sz val="11"/>
            <rFont val="Calibri"/>
            <family val="2"/>
            <scheme val="minor"/>
          </rPr>
          <t>¦1¦1¦1¦98¦1¦Null§</t>
        </r>
      </text>
    </comment>
    <comment ref="A234" authorId="0" shapeId="0" xr:uid="{80E08439-B2A6-4670-9FD0-FEE3EA979C86}">
      <text>
        <r>
          <rPr>
            <sz val="11"/>
            <rFont val="Calibri"/>
            <family val="2"/>
            <scheme val="minor"/>
          </rPr>
          <t>¦1¦1¦1¦99¦1¦Null§</t>
        </r>
      </text>
    </comment>
    <comment ref="A236" authorId="0" shapeId="0" xr:uid="{F3816865-4C8D-4445-AFC9-E2DEAA0762EB}">
      <text>
        <r>
          <rPr>
            <sz val="11"/>
            <rFont val="Calibri"/>
            <family val="2"/>
            <scheme val="minor"/>
          </rPr>
          <t>¦1¦1¦1¦100¦1¦Null§</t>
        </r>
      </text>
    </comment>
    <comment ref="A238" authorId="0" shapeId="0" xr:uid="{8885CE25-945F-4FD5-9F01-1EE66D959E27}">
      <text>
        <r>
          <rPr>
            <sz val="11"/>
            <rFont val="Calibri"/>
            <family val="2"/>
            <scheme val="minor"/>
          </rPr>
          <t>¦1¦1¦1¦101¦1¦Null§</t>
        </r>
      </text>
    </comment>
    <comment ref="A240" authorId="0" shapeId="0" xr:uid="{0B2D6CE3-F3EA-48D2-AC1C-F35CB0AA02FA}">
      <text>
        <r>
          <rPr>
            <sz val="11"/>
            <rFont val="Calibri"/>
            <family val="2"/>
            <scheme val="minor"/>
          </rPr>
          <t>¦1¦1¦1¦102¦1¦Null§</t>
        </r>
      </text>
    </comment>
    <comment ref="A242" authorId="0" shapeId="0" xr:uid="{91569948-280B-4632-B4C3-2B4CF439B273}">
      <text>
        <r>
          <rPr>
            <sz val="11"/>
            <rFont val="Calibri"/>
            <family val="2"/>
            <scheme val="minor"/>
          </rPr>
          <t>¦1¦1¦1¦103¦1¦Null§</t>
        </r>
      </text>
    </comment>
    <comment ref="A244" authorId="0" shapeId="0" xr:uid="{1F776258-AE34-45B1-88E8-FEB6E433C292}">
      <text>
        <r>
          <rPr>
            <sz val="11"/>
            <rFont val="Calibri"/>
            <family val="2"/>
            <scheme val="minor"/>
          </rPr>
          <t>¦1¦1¦1¦104¦1¦Null§</t>
        </r>
      </text>
    </comment>
    <comment ref="A246" authorId="0" shapeId="0" xr:uid="{8D887966-798D-43E9-AC36-0659ACECE44A}">
      <text>
        <r>
          <rPr>
            <sz val="11"/>
            <rFont val="Calibri"/>
            <family val="2"/>
            <scheme val="minor"/>
          </rPr>
          <t>¦1¦1¦1¦105¦1¦Null§</t>
        </r>
      </text>
    </comment>
    <comment ref="A248" authorId="0" shapeId="0" xr:uid="{9B2C6B06-F14E-49A2-85CD-43CE24EEE01D}">
      <text>
        <r>
          <rPr>
            <sz val="11"/>
            <rFont val="Calibri"/>
            <family val="2"/>
            <scheme val="minor"/>
          </rPr>
          <t>¦1¦1¦1¦106¦1¦Null§</t>
        </r>
      </text>
    </comment>
    <comment ref="A256" authorId="0" shapeId="0" xr:uid="{E5970014-49B2-4E63-9811-617D76ED30B0}">
      <text>
        <r>
          <rPr>
            <sz val="11"/>
            <rFont val="Calibri"/>
            <family val="2"/>
            <scheme val="minor"/>
          </rPr>
          <t>¦1¦1¦1¦107¦1¦Null§</t>
        </r>
      </text>
    </comment>
    <comment ref="A258" authorId="0" shapeId="0" xr:uid="{52566F70-549B-4EE1-AF71-1AF5F6D6A0A2}">
      <text>
        <r>
          <rPr>
            <sz val="11"/>
            <rFont val="Calibri"/>
            <family val="2"/>
            <scheme val="minor"/>
          </rPr>
          <t>¦1¦1¦1¦108¦1¦Null§</t>
        </r>
      </text>
    </comment>
    <comment ref="A260" authorId="0" shapeId="0" xr:uid="{F6E5B6DF-6831-4C14-9FD6-B1FDFD062C24}">
      <text>
        <r>
          <rPr>
            <sz val="11"/>
            <rFont val="Calibri"/>
            <family val="2"/>
            <scheme val="minor"/>
          </rPr>
          <t>¦1¦1¦1¦109¦1¦Null§</t>
        </r>
      </text>
    </comment>
    <comment ref="A262" authorId="0" shapeId="0" xr:uid="{BD7EED2D-FEF4-4859-9046-0C5AA42BF0D8}">
      <text>
        <r>
          <rPr>
            <sz val="11"/>
            <rFont val="Calibri"/>
            <family val="2"/>
            <scheme val="minor"/>
          </rPr>
          <t>¦1¦1¦1¦110¦1¦Null§</t>
        </r>
      </text>
    </comment>
    <comment ref="A264" authorId="0" shapeId="0" xr:uid="{A7E72EB0-720C-44C6-9008-7CB5BC7D038E}">
      <text>
        <r>
          <rPr>
            <sz val="11"/>
            <rFont val="Calibri"/>
            <family val="2"/>
            <scheme val="minor"/>
          </rPr>
          <t>¦1¦1¦1¦111¦1¦Null§</t>
        </r>
      </text>
    </comment>
    <comment ref="A266" authorId="0" shapeId="0" xr:uid="{7A11D164-0667-4919-AF33-308E23CC3F79}">
      <text>
        <r>
          <rPr>
            <sz val="11"/>
            <rFont val="Calibri"/>
            <family val="2"/>
            <scheme val="minor"/>
          </rPr>
          <t>¦1¦1¦1¦112¦1¦Null§</t>
        </r>
      </text>
    </comment>
    <comment ref="A268" authorId="0" shapeId="0" xr:uid="{6273C707-224C-48D7-864D-54902688C83D}">
      <text>
        <r>
          <rPr>
            <sz val="11"/>
            <rFont val="Calibri"/>
            <family val="2"/>
            <scheme val="minor"/>
          </rPr>
          <t>¦1¦1¦1¦113¦1¦Null§</t>
        </r>
      </text>
    </comment>
    <comment ref="A270" authorId="0" shapeId="0" xr:uid="{F92EADBF-206B-4A82-8AC4-F3F67DDC6111}">
      <text>
        <r>
          <rPr>
            <sz val="11"/>
            <rFont val="Calibri"/>
            <family val="2"/>
            <scheme val="minor"/>
          </rPr>
          <t>¦1¦1¦1¦114¦1¦Null§</t>
        </r>
      </text>
    </comment>
    <comment ref="A272" authorId="0" shapeId="0" xr:uid="{2E1243AA-88FF-4288-A740-D60B02FF5929}">
      <text>
        <r>
          <rPr>
            <sz val="11"/>
            <rFont val="Calibri"/>
            <family val="2"/>
            <scheme val="minor"/>
          </rPr>
          <t>¦1¦1¦1¦115¦1¦Null§</t>
        </r>
      </text>
    </comment>
    <comment ref="A274" authorId="0" shapeId="0" xr:uid="{9CF63987-9C22-4EBB-8217-89632BD05100}">
      <text>
        <r>
          <rPr>
            <sz val="11"/>
            <rFont val="Calibri"/>
            <family val="2"/>
            <scheme val="minor"/>
          </rPr>
          <t>¦1¦1¦1¦116¦1¦Null§</t>
        </r>
      </text>
    </comment>
    <comment ref="A276" authorId="0" shapeId="0" xr:uid="{BC385582-719A-49F5-9706-1495CD19E19B}">
      <text>
        <r>
          <rPr>
            <sz val="11"/>
            <rFont val="Calibri"/>
            <family val="2"/>
            <scheme val="minor"/>
          </rPr>
          <t>¦1¦1¦1¦117¦1¦Null§</t>
        </r>
      </text>
    </comment>
    <comment ref="A278" authorId="0" shapeId="0" xr:uid="{310E9BA5-A3A0-4E0E-A632-0667738023A4}">
      <text>
        <r>
          <rPr>
            <sz val="11"/>
            <rFont val="Calibri"/>
            <family val="2"/>
            <scheme val="minor"/>
          </rPr>
          <t>¦1¦1¦1¦118¦1¦Null§</t>
        </r>
      </text>
    </comment>
    <comment ref="A280" authorId="0" shapeId="0" xr:uid="{6048E6DD-9428-4766-9635-066967BF41CA}">
      <text>
        <r>
          <rPr>
            <sz val="11"/>
            <rFont val="Calibri"/>
            <family val="2"/>
            <scheme val="minor"/>
          </rPr>
          <t>¦1¦1¦1¦119¦1¦Null§</t>
        </r>
      </text>
    </comment>
    <comment ref="A282" authorId="0" shapeId="0" xr:uid="{6463B211-24CC-443D-A40F-34FCE62E6F3C}">
      <text>
        <r>
          <rPr>
            <sz val="11"/>
            <rFont val="Calibri"/>
            <family val="2"/>
            <scheme val="minor"/>
          </rPr>
          <t>¦1¦1¦1¦120¦1¦Null§</t>
        </r>
      </text>
    </comment>
    <comment ref="A284" authorId="0" shapeId="0" xr:uid="{20E534E5-FE54-4B32-900B-E4523E139301}">
      <text>
        <r>
          <rPr>
            <sz val="11"/>
            <rFont val="Calibri"/>
            <family val="2"/>
            <scheme val="minor"/>
          </rPr>
          <t>¦1¦1¦1¦121¦1¦Null§</t>
        </r>
      </text>
    </comment>
    <comment ref="A286" authorId="0" shapeId="0" xr:uid="{63B33E2D-89E7-4B49-A4C7-235E49207915}">
      <text>
        <r>
          <rPr>
            <sz val="11"/>
            <rFont val="Calibri"/>
            <family val="2"/>
            <scheme val="minor"/>
          </rPr>
          <t>¦1¦1¦1¦122¦1¦Null§</t>
        </r>
      </text>
    </comment>
    <comment ref="A288" authorId="0" shapeId="0" xr:uid="{38F39498-268C-45F4-B76C-C1622A7BB7DC}">
      <text>
        <r>
          <rPr>
            <sz val="11"/>
            <rFont val="Calibri"/>
            <family val="2"/>
            <scheme val="minor"/>
          </rPr>
          <t>¦1¦1¦1¦123¦1¦Null§</t>
        </r>
      </text>
    </comment>
    <comment ref="A290" authorId="0" shapeId="0" xr:uid="{AE2FED4A-AC35-4988-8490-CD1C2D94C587}">
      <text>
        <r>
          <rPr>
            <sz val="11"/>
            <rFont val="Calibri"/>
            <family val="2"/>
            <scheme val="minor"/>
          </rPr>
          <t>¦1¦1¦1¦124¦1¦Null§</t>
        </r>
      </text>
    </comment>
    <comment ref="A292" authorId="0" shapeId="0" xr:uid="{FE4C7DFC-2229-4E45-82CB-AEED10A0EE4E}">
      <text>
        <r>
          <rPr>
            <sz val="11"/>
            <rFont val="Calibri"/>
            <family val="2"/>
            <scheme val="minor"/>
          </rPr>
          <t>¦1¦1¦1¦125¦1¦Null§</t>
        </r>
      </text>
    </comment>
    <comment ref="A294" authorId="0" shapeId="0" xr:uid="{23AEBF17-D09B-49DA-825C-68320A2F298D}">
      <text>
        <r>
          <rPr>
            <sz val="11"/>
            <rFont val="Calibri"/>
            <family val="2"/>
            <scheme val="minor"/>
          </rPr>
          <t>¦1¦1¦1¦126¦1¦Null§</t>
        </r>
      </text>
    </comment>
    <comment ref="A296" authorId="0" shapeId="0" xr:uid="{930AE8CC-3765-4F06-951E-FC770575544C}">
      <text>
        <r>
          <rPr>
            <sz val="11"/>
            <rFont val="Calibri"/>
            <family val="2"/>
            <scheme val="minor"/>
          </rPr>
          <t>¦1¦1¦1¦127¦1¦Null§</t>
        </r>
      </text>
    </comment>
    <comment ref="A298" authorId="0" shapeId="0" xr:uid="{64D8F8EF-12C7-4751-A2FF-47FF495144A1}">
      <text>
        <r>
          <rPr>
            <sz val="11"/>
            <rFont val="Calibri"/>
            <family val="2"/>
            <scheme val="minor"/>
          </rPr>
          <t>¦1¦1¦1¦128¦1¦Null§</t>
        </r>
      </text>
    </comment>
    <comment ref="A300" authorId="0" shapeId="0" xr:uid="{722371F6-A708-483B-882A-FBD7C8F5DBB9}">
      <text>
        <r>
          <rPr>
            <sz val="11"/>
            <rFont val="Calibri"/>
            <family val="2"/>
            <scheme val="minor"/>
          </rPr>
          <t>¦1¦1¦1¦129¦1¦Null§</t>
        </r>
      </text>
    </comment>
    <comment ref="A302" authorId="0" shapeId="0" xr:uid="{D36C3296-E3D6-4326-9192-D2C4A13C54FE}">
      <text>
        <r>
          <rPr>
            <sz val="11"/>
            <rFont val="Calibri"/>
            <family val="2"/>
            <scheme val="minor"/>
          </rPr>
          <t>¦1¦1¦1¦130¦1¦Null§</t>
        </r>
      </text>
    </comment>
    <comment ref="A311" authorId="0" shapeId="0" xr:uid="{A30A4F79-B1B3-47B8-B70F-D54C62FE7064}">
      <text>
        <r>
          <rPr>
            <sz val="11"/>
            <rFont val="Calibri"/>
            <family val="2"/>
            <scheme val="minor"/>
          </rPr>
          <t>¦1¦1¦1¦131¦1¦Null§</t>
        </r>
      </text>
    </comment>
    <comment ref="A313" authorId="0" shapeId="0" xr:uid="{F3859A3B-48BE-4AD1-8F3E-D01D66A7B110}">
      <text>
        <r>
          <rPr>
            <sz val="11"/>
            <rFont val="Calibri"/>
            <family val="2"/>
            <scheme val="minor"/>
          </rPr>
          <t>¦1¦1¦1¦132¦1¦Null§</t>
        </r>
      </text>
    </comment>
    <comment ref="A315" authorId="0" shapeId="0" xr:uid="{18859525-D12E-49DB-8D28-D2776A2EF0C4}">
      <text>
        <r>
          <rPr>
            <sz val="11"/>
            <rFont val="Calibri"/>
            <family val="2"/>
            <scheme val="minor"/>
          </rPr>
          <t>¦1¦1¦1¦133¦1¦Null§</t>
        </r>
      </text>
    </comment>
    <comment ref="A317" authorId="0" shapeId="0" xr:uid="{329D8F46-EFF9-4719-AA41-637F978D5EED}">
      <text>
        <r>
          <rPr>
            <sz val="11"/>
            <rFont val="Calibri"/>
            <family val="2"/>
            <scheme val="minor"/>
          </rPr>
          <t>¦1¦1¦1¦134¦1¦Null§</t>
        </r>
      </text>
    </comment>
    <comment ref="A319" authorId="0" shapeId="0" xr:uid="{1E170A96-02CD-44FD-BEE5-258FCB861CB9}">
      <text>
        <r>
          <rPr>
            <sz val="11"/>
            <rFont val="Calibri"/>
            <family val="2"/>
            <scheme val="minor"/>
          </rPr>
          <t>¦1¦1¦1¦135¦1¦Null§</t>
        </r>
      </text>
    </comment>
  </commentList>
</comments>
</file>

<file path=xl/sharedStrings.xml><?xml version="1.0" encoding="utf-8"?>
<sst xmlns="http://schemas.openxmlformats.org/spreadsheetml/2006/main" count="1268" uniqueCount="624">
  <si>
    <t>Number</t>
  </si>
  <si>
    <t>Item Description</t>
  </si>
  <si>
    <t>Unit</t>
  </si>
  <si>
    <t>Rate</t>
  </si>
  <si>
    <t>Amount</t>
  </si>
  <si>
    <t>ACCOMMODATION OF TRAFFIC</t>
  </si>
  <si>
    <t>Quantity</t>
  </si>
  <si>
    <t>No</t>
  </si>
  <si>
    <t>Total carried forward to summary</t>
  </si>
  <si>
    <t>PATCHING AND REPAIRING OF EDGE BREAKS</t>
  </si>
  <si>
    <t>Excavation in existing pavements for patching in:</t>
  </si>
  <si>
    <t xml:space="preserve">Compacting the floor of excavations for patching </t>
  </si>
  <si>
    <t>Backfilling of excavations for patching with:</t>
  </si>
  <si>
    <t>(c) All material types</t>
  </si>
  <si>
    <t>(a) Asphalt base</t>
  </si>
  <si>
    <t>t</t>
  </si>
  <si>
    <t>(b) Asphalt surfacing</t>
  </si>
  <si>
    <t>SINGLE SEALS</t>
  </si>
  <si>
    <t>44.01</t>
  </si>
  <si>
    <t>Single seals</t>
  </si>
  <si>
    <t>(c) Using 9,5mm aggregate and S-E1 binder</t>
  </si>
  <si>
    <t xml:space="preserve">(d) Using 13,2mm aggregate and S-R1 binder </t>
  </si>
  <si>
    <t>Bituminous binder variations</t>
  </si>
  <si>
    <t>44.02</t>
  </si>
  <si>
    <t>(g) Bitumen-rubber</t>
  </si>
  <si>
    <t>litre</t>
  </si>
  <si>
    <t>(h) Homogeneous modified binder S-E1</t>
  </si>
  <si>
    <t>(j) Precoating fluid</t>
  </si>
  <si>
    <t>Aggregate variations</t>
  </si>
  <si>
    <t>(c) 9,5mm aggregate</t>
  </si>
  <si>
    <t>(d) 13,2mm aggregate</t>
  </si>
  <si>
    <t>Application of fog spray</t>
  </si>
  <si>
    <t>(b) 30% spray-grade emulsion</t>
  </si>
  <si>
    <t>DOUBLE SEALS</t>
  </si>
  <si>
    <t>45.01</t>
  </si>
  <si>
    <t>Double seals using:</t>
  </si>
  <si>
    <t>(c) 13,2 and 6,7mm aggregate with S-E1 binder</t>
  </si>
  <si>
    <t>45.02</t>
  </si>
  <si>
    <t>Bituminous binder variations:</t>
  </si>
  <si>
    <t>(i) Homogeneous modified S-E1 binder</t>
  </si>
  <si>
    <t>(k) Precoating fluid</t>
  </si>
  <si>
    <t>45.03</t>
  </si>
  <si>
    <t>(b) 13,2mm aggregate</t>
  </si>
  <si>
    <t>(d) 6,7mm aggregate</t>
  </si>
  <si>
    <t>Applications of fog spray</t>
  </si>
  <si>
    <t>(b) 30% spray-grade emeulsion</t>
  </si>
  <si>
    <t>Precoating of aggregate with an approved bituminous</t>
  </si>
  <si>
    <t>base product</t>
  </si>
  <si>
    <t>BITUMINOUS SINGLE SEAL WITH SLURRY (CAPE SEAL)</t>
  </si>
  <si>
    <t>46.02</t>
  </si>
  <si>
    <t>Bituminous binder (S-E1) variations:</t>
  </si>
  <si>
    <t>46.04</t>
  </si>
  <si>
    <t>Aggregate variations:</t>
  </si>
  <si>
    <t>(a) 13,2mm nominal sized aggregate</t>
  </si>
  <si>
    <t>46.05</t>
  </si>
  <si>
    <t>Variation in the application rate of slurry</t>
  </si>
  <si>
    <t>48.01</t>
  </si>
  <si>
    <t>DEFECTS</t>
  </si>
  <si>
    <t>TREATMENT OF EXISTING SURFACE EXHIBITING CERTAIN</t>
  </si>
  <si>
    <t>Treatment with diluted bituminous emulsion (fog spray)</t>
  </si>
  <si>
    <t>(a) 30% bitumen emulsion</t>
  </si>
  <si>
    <t>(d) 60% bitumen emulsion</t>
  </si>
  <si>
    <t>48.03</t>
  </si>
  <si>
    <t>Slurry seal:</t>
  </si>
  <si>
    <t>(d) Slurry seal by hand</t>
  </si>
  <si>
    <t>48.05</t>
  </si>
  <si>
    <t>(e) Slurry seal applied by spreader box</t>
  </si>
  <si>
    <t>Repairing edge breaks in surfacing</t>
  </si>
  <si>
    <t>(a) Tack coat using 30% bitumen emulsion</t>
  </si>
  <si>
    <t xml:space="preserve">      graded asphalt</t>
  </si>
  <si>
    <t>km</t>
  </si>
  <si>
    <t>Applying bituminous binders and herbicides for sealing</t>
  </si>
  <si>
    <t>cracks:</t>
  </si>
  <si>
    <t>(a) Herbicide</t>
  </si>
  <si>
    <t>(b) MSP/1 or similar primer</t>
  </si>
  <si>
    <t xml:space="preserve">     modifiers</t>
  </si>
  <si>
    <t>(c) Anionic stable-grade emulsion mixed with synthetic</t>
  </si>
  <si>
    <t>(d) Hot bitumen rubber</t>
  </si>
  <si>
    <t>Rolling cracks</t>
  </si>
  <si>
    <t>m</t>
  </si>
  <si>
    <t>Planing</t>
  </si>
  <si>
    <t>(b) Reconstruction of edges using medium continuously</t>
  </si>
  <si>
    <t>Cleaning of cracks with compressed air</t>
  </si>
  <si>
    <t>TESTING MATERIALS AND WORKMANSHIP</t>
  </si>
  <si>
    <t>81.02</t>
  </si>
  <si>
    <t>Other special tests requested by the engineer</t>
  </si>
  <si>
    <t>Prov</t>
  </si>
  <si>
    <t>sum</t>
  </si>
  <si>
    <t>AMOUNT</t>
  </si>
  <si>
    <t>DESCRIPTION</t>
  </si>
  <si>
    <t>PAVEMENT LAYERS OF GRAVEL MATERIAL</t>
  </si>
  <si>
    <t>B34.01</t>
  </si>
  <si>
    <t>B34.04</t>
  </si>
  <si>
    <t>34.05</t>
  </si>
  <si>
    <t>B34.10</t>
  </si>
  <si>
    <t>In situ reconstruction of existing pavement layers as:</t>
  </si>
  <si>
    <t>STABILISATION</t>
  </si>
  <si>
    <t xml:space="preserve">Chemical stabilisation of 150m thick layer extra over </t>
  </si>
  <si>
    <r>
      <t>m</t>
    </r>
    <r>
      <rPr>
        <vertAlign val="superscript"/>
        <sz val="10"/>
        <color theme="1"/>
        <rFont val="Arial"/>
        <family val="2"/>
      </rPr>
      <t>3</t>
    </r>
  </si>
  <si>
    <t>Chemical stabilisation</t>
  </si>
  <si>
    <t>(a)  Cement, CEM II (A-L) 32,5</t>
  </si>
  <si>
    <t>Total carried forward to Summary page</t>
  </si>
  <si>
    <t>unstabilised compacted subbsase layers</t>
  </si>
  <si>
    <t>CRUSHED STONE BASE</t>
  </si>
  <si>
    <t>Crushed stone base:</t>
  </si>
  <si>
    <t xml:space="preserve">      of bulk relative density 150mm thick</t>
  </si>
  <si>
    <t xml:space="preserve">      commercial sources and compacted to 85%</t>
  </si>
  <si>
    <t>(c)  Constructed from type G2 material obtained from</t>
  </si>
  <si>
    <t>Crushed stone base trial section 150mm thick in</t>
  </si>
  <si>
    <t>accordance with the provisions of clause 3603</t>
  </si>
  <si>
    <r>
      <t>m</t>
    </r>
    <r>
      <rPr>
        <vertAlign val="superscript"/>
        <sz val="10"/>
        <color theme="1"/>
        <rFont val="Arial"/>
        <family val="2"/>
      </rPr>
      <t>2</t>
    </r>
  </si>
  <si>
    <t>BREAKING UP EXISTING PAVEMENT LAYERS</t>
  </si>
  <si>
    <t xml:space="preserve">Milling out existing bituminous material with an average </t>
  </si>
  <si>
    <t>milling depth:</t>
  </si>
  <si>
    <t>(a) Not exceeding 30mm</t>
  </si>
  <si>
    <t>(b) Exceeding 30mm but not exceeding 60mm</t>
  </si>
  <si>
    <t>(c) Exceeding 60mm</t>
  </si>
  <si>
    <t>38.08</t>
  </si>
  <si>
    <t>Sawing or cutting asphalt or cemented pavement layers:</t>
  </si>
  <si>
    <t>(a) Sawing asphalt</t>
  </si>
  <si>
    <t>(b) Cutting asphalt</t>
  </si>
  <si>
    <t>Preparing stockpile sites</t>
  </si>
  <si>
    <t>Drilling holes</t>
  </si>
  <si>
    <t>(a) In asphalt</t>
  </si>
  <si>
    <t xml:space="preserve">Providing milling machine on site with minimum cutting </t>
  </si>
  <si>
    <t>width of 2m</t>
  </si>
  <si>
    <t>Moving milling machine (2m) on site for a distance</t>
  </si>
  <si>
    <t>exceeding 1.0 km</t>
  </si>
  <si>
    <t>38.02</t>
  </si>
  <si>
    <t>Removing the remaining asphalt from the underlying</t>
  </si>
  <si>
    <t>layer</t>
  </si>
  <si>
    <t>ASPHALT PATCHING AND SURFACING</t>
  </si>
  <si>
    <t>Asphalt base (layer thickness not to exceed 80mm per</t>
  </si>
  <si>
    <t>Asphalt surfacing (A-E2 binder)</t>
  </si>
  <si>
    <t>Tack coat of 30% stable-grade emulsion</t>
  </si>
  <si>
    <t>Binder variations</t>
  </si>
  <si>
    <t>(a) Penetration grade bitumen</t>
  </si>
  <si>
    <t>Variations in active filler content:</t>
  </si>
  <si>
    <t>(b) Lime</t>
  </si>
  <si>
    <t>Trial sections</t>
  </si>
  <si>
    <t>(b) 40 mm surfacing</t>
  </si>
  <si>
    <t>(d) 100 mm base</t>
  </si>
  <si>
    <t>100 mm cores in asphalt paving</t>
  </si>
  <si>
    <t>(e) Unslaked lime (dry)</t>
  </si>
  <si>
    <t>layer, A-E2 binder)</t>
  </si>
  <si>
    <t>(a) Continuously graded (maximum size 26.5 mm)</t>
  </si>
  <si>
    <t>(a) Continuouslymedium graded</t>
  </si>
  <si>
    <t>(i) 30 mm thick</t>
  </si>
  <si>
    <t>(ii) 40 mm thick</t>
  </si>
  <si>
    <t>Bituminous single seal with 13,2mm aggregate  with</t>
  </si>
  <si>
    <r>
      <t>S-E1 binder at 1,2l/m</t>
    </r>
    <r>
      <rPr>
        <vertAlign val="superscript"/>
        <sz val="10"/>
        <color theme="1"/>
        <rFont val="Arial"/>
        <family val="2"/>
      </rPr>
      <t>2</t>
    </r>
    <r>
      <rPr>
        <sz val="10"/>
        <color theme="1"/>
        <rFont val="Arial"/>
        <family val="2"/>
      </rPr>
      <t xml:space="preserve"> (Hot) and slurry</t>
    </r>
  </si>
  <si>
    <t>3900</t>
  </si>
  <si>
    <t>4200</t>
  </si>
  <si>
    <t>4400</t>
  </si>
  <si>
    <t>4500</t>
  </si>
  <si>
    <t>4600</t>
  </si>
  <si>
    <t>4800</t>
  </si>
  <si>
    <t>B42.20</t>
  </si>
  <si>
    <t xml:space="preserve">      surfacing including the square edging thereof</t>
  </si>
  <si>
    <t>ITEM</t>
  </si>
  <si>
    <t>UNIT</t>
  </si>
  <si>
    <t>QUANTITY</t>
  </si>
  <si>
    <t>RATE</t>
  </si>
  <si>
    <t>NO</t>
  </si>
  <si>
    <t>GENERAL REQUIREMENTS AND PROVISIONS</t>
  </si>
  <si>
    <t>(a)</t>
  </si>
  <si>
    <t>PC Sum</t>
  </si>
  <si>
    <t>(b)</t>
  </si>
  <si>
    <t>(c)</t>
  </si>
  <si>
    <t>(d)</t>
  </si>
  <si>
    <t>(e)</t>
  </si>
  <si>
    <t>(f)</t>
  </si>
  <si>
    <t>Contractor's handling costs, profit and all</t>
  </si>
  <si>
    <t xml:space="preserve">other charges in respect of Subitems </t>
  </si>
  <si>
    <t>(i)</t>
  </si>
  <si>
    <t>%</t>
  </si>
  <si>
    <t>(ii)</t>
  </si>
  <si>
    <t>(iii)</t>
  </si>
  <si>
    <t xml:space="preserve">  1200</t>
  </si>
  <si>
    <t>TOTAL CARRIED FORWARD</t>
  </si>
  <si>
    <t>Brought forward</t>
  </si>
  <si>
    <t>month</t>
  </si>
  <si>
    <t>TOTAL CARRIED TO SUMMARY</t>
  </si>
  <si>
    <t>CONTRACTOR'S ESTABLISHMENT ON SITE</t>
  </si>
  <si>
    <t>AND GENERAL OBLIGATIONS</t>
  </si>
  <si>
    <t>The Contractor's general obligations:</t>
  </si>
  <si>
    <t>Time-related obligations</t>
  </si>
  <si>
    <t/>
  </si>
  <si>
    <t xml:space="preserve"> 1300</t>
  </si>
  <si>
    <t>HOUSING, OFFICES AND LABORATORIES</t>
  </si>
  <si>
    <t>FOR THE ENGINEER'S SITE PERSONNEL</t>
  </si>
  <si>
    <t xml:space="preserve"> 14.01</t>
  </si>
  <si>
    <t>Offices (interior floor space only)</t>
  </si>
  <si>
    <t>m²</t>
  </si>
  <si>
    <t>Ablution units</t>
  </si>
  <si>
    <t xml:space="preserve"> 14.02</t>
  </si>
  <si>
    <t>Chairs</t>
  </si>
  <si>
    <t>number</t>
  </si>
  <si>
    <t>Desks, complete with drawers and locks</t>
  </si>
  <si>
    <t xml:space="preserve">(c) </t>
  </si>
  <si>
    <t>Conference tables</t>
  </si>
  <si>
    <t xml:space="preserve"> 14.03</t>
  </si>
  <si>
    <t>equipment:</t>
  </si>
  <si>
    <t>Items measured by number:</t>
  </si>
  <si>
    <t>220/250 volt power points</t>
  </si>
  <si>
    <t>Double 80 watt fluorescent-light fittings</t>
  </si>
  <si>
    <t>complete with ballast and tubes</t>
  </si>
  <si>
    <t>Fire extinguishers, 9,0 kg all purpose</t>
  </si>
  <si>
    <t>dry powder type, complete, mounted</t>
  </si>
  <si>
    <t>on wall with brackets</t>
  </si>
  <si>
    <t>(iv)</t>
  </si>
  <si>
    <t>General-purpose steel cupboards with</t>
  </si>
  <si>
    <t>shelves</t>
  </si>
  <si>
    <t>Prime-cost items and items paid for in a</t>
  </si>
  <si>
    <t>lump sum:</t>
  </si>
  <si>
    <t>Provision for siting, drilling, testing and</t>
  </si>
  <si>
    <t>equipping of boreholes for construction</t>
  </si>
  <si>
    <t>water</t>
  </si>
  <si>
    <t>Handling costs and profit in respect of</t>
  </si>
  <si>
    <t>subitem 14.03(b)(i) above</t>
  </si>
  <si>
    <t xml:space="preserve"> 1400</t>
  </si>
  <si>
    <t>Relocation of services</t>
  </si>
  <si>
    <t>Electrical services</t>
  </si>
  <si>
    <t>Profit and attendance on (i) above</t>
  </si>
  <si>
    <t>Pipelines</t>
  </si>
  <si>
    <t>Profit and attendance on (iii) above</t>
  </si>
  <si>
    <t>14.04</t>
  </si>
  <si>
    <t xml:space="preserve">Car-ports                             </t>
  </si>
  <si>
    <t>15.01</t>
  </si>
  <si>
    <t xml:space="preserve">Accommodating traffic and maintaining </t>
  </si>
  <si>
    <t xml:space="preserve"> </t>
  </si>
  <si>
    <t>temporary deviations</t>
  </si>
  <si>
    <t>B15.03</t>
  </si>
  <si>
    <t>Temporary traffic-control facilities:</t>
  </si>
  <si>
    <t>Flagmen</t>
  </si>
  <si>
    <t>man-day</t>
  </si>
  <si>
    <t>Portable STOP and GO-RY signs</t>
  </si>
  <si>
    <t>Road signs, R- and TR-series, (size indicated)</t>
  </si>
  <si>
    <t>Road signs, TW-series, (size indicated)</t>
  </si>
  <si>
    <t>(g)</t>
  </si>
  <si>
    <t>Road signs, STW-, DTG-, TGS- and TG-</t>
  </si>
  <si>
    <t>series (excluding delineators and barricades)</t>
  </si>
  <si>
    <t>(h)</t>
  </si>
  <si>
    <t xml:space="preserve">Delineators (DTG50J), </t>
  </si>
  <si>
    <t>Single</t>
  </si>
  <si>
    <t>Mounted back to back</t>
  </si>
  <si>
    <t>Movable barricade/road sign combination</t>
  </si>
  <si>
    <t>Watering of Temporary Deviations</t>
  </si>
  <si>
    <t>kl</t>
  </si>
  <si>
    <t>Blading by road grader of deviations</t>
  </si>
  <si>
    <t>km-pass</t>
  </si>
  <si>
    <t xml:space="preserve"> 1500</t>
  </si>
  <si>
    <t>CLEARING AND GRUBBING</t>
  </si>
  <si>
    <t>Clearing and grubbing</t>
  </si>
  <si>
    <t>ha</t>
  </si>
  <si>
    <t xml:space="preserve">Removal and grubbing of large trees and </t>
  </si>
  <si>
    <t>tree stumps:</t>
  </si>
  <si>
    <t>Girth exceeding 1 m up to and including 2 m</t>
  </si>
  <si>
    <t>Girth exceeding 2 m up to and including 3 m</t>
  </si>
  <si>
    <t xml:space="preserve">Reclearing of surfaces (on the written </t>
  </si>
  <si>
    <t>instructions of the Engineer only)</t>
  </si>
  <si>
    <t>Clearing and grubbing at inlets and outlets</t>
  </si>
  <si>
    <t>of hydraulic structures</t>
  </si>
  <si>
    <t>Cleaning out of hydraulic structures:</t>
  </si>
  <si>
    <t xml:space="preserve">Pipes with an internal diameter up to and </t>
  </si>
  <si>
    <t>including 750 mm</t>
  </si>
  <si>
    <t>m³</t>
  </si>
  <si>
    <t xml:space="preserve">Box culverts up to and including 1,5 m </t>
  </si>
  <si>
    <t>vertical dimension</t>
  </si>
  <si>
    <t xml:space="preserve"> 1700</t>
  </si>
  <si>
    <t>DRAINS</t>
  </si>
  <si>
    <t>21.01</t>
  </si>
  <si>
    <t>Excavation for open drains:</t>
  </si>
  <si>
    <t xml:space="preserve">Excavating soft material situated within the </t>
  </si>
  <si>
    <t xml:space="preserve">following depth ranges below the surface </t>
  </si>
  <si>
    <t>level:</t>
  </si>
  <si>
    <t>0 m up to 1,5 m</t>
  </si>
  <si>
    <t>in hard material, irrespective of depth</t>
  </si>
  <si>
    <t>Clearing and shaping existing open drains</t>
  </si>
  <si>
    <t xml:space="preserve"> 2100</t>
  </si>
  <si>
    <t>PREFABRICATED CULVERTS</t>
  </si>
  <si>
    <t>22.01</t>
  </si>
  <si>
    <t>Excavation:</t>
  </si>
  <si>
    <t xml:space="preserve">Extra over subitem 22.01(a) for excavation </t>
  </si>
  <si>
    <t>22.02</t>
  </si>
  <si>
    <t>Backfilling:</t>
  </si>
  <si>
    <t>Using imported selected material</t>
  </si>
  <si>
    <t>Extra over sub-item 22.02(a) for soil cement</t>
  </si>
  <si>
    <t>backfilling containing 10% cement</t>
  </si>
  <si>
    <t>22.03</t>
  </si>
  <si>
    <t>Concrete pipe culverts:</t>
  </si>
  <si>
    <t>On class C bedding</t>
  </si>
  <si>
    <t>22.04</t>
  </si>
  <si>
    <t>Portal and rectangular culverts</t>
  </si>
  <si>
    <t>Without prefabricated floor slabs, class C</t>
  </si>
  <si>
    <t>(size and type indicated)</t>
  </si>
  <si>
    <t>600mm x 450mm</t>
  </si>
  <si>
    <t>1200mm x 900mm</t>
  </si>
  <si>
    <t>22.05</t>
  </si>
  <si>
    <t>Cast in situ concrete and formwork:</t>
  </si>
  <si>
    <t>In floor slabs for portal or rectangular culverts</t>
  </si>
  <si>
    <t xml:space="preserve">including formwork, joints and class U2 </t>
  </si>
  <si>
    <t>surface finish:</t>
  </si>
  <si>
    <t>Class 25/19 concrete</t>
  </si>
  <si>
    <t>22.06</t>
  </si>
  <si>
    <t>Steel reinforcement:</t>
  </si>
  <si>
    <t>Welded steel fabric</t>
  </si>
  <si>
    <t>kg</t>
  </si>
  <si>
    <t>2200</t>
  </si>
  <si>
    <t>TOTAL CARRIED FOREWARD</t>
  </si>
  <si>
    <t>22.9</t>
  </si>
  <si>
    <t>230mm thick</t>
  </si>
  <si>
    <r>
      <t>m</t>
    </r>
    <r>
      <rPr>
        <vertAlign val="superscript"/>
        <sz val="10"/>
        <rFont val="Arial"/>
        <family val="2"/>
      </rPr>
      <t>2</t>
    </r>
  </si>
  <si>
    <t>345mm thick</t>
  </si>
  <si>
    <t>CONCRETE KERBING, CONCRETE</t>
  </si>
  <si>
    <t>CHANNELLING, CHUTES AND DOWNPIPES,</t>
  </si>
  <si>
    <t>CONCRETE LININGS FOR OPEN DRAINS</t>
  </si>
  <si>
    <t>AND CONCRETE BLOCK PAVING</t>
  </si>
  <si>
    <t>23.01</t>
  </si>
  <si>
    <t>Concrete kerbing:</t>
  </si>
  <si>
    <t>(a)(i)</t>
  </si>
  <si>
    <t xml:space="preserve">Prefabricated mountable kerb, SABS 927 </t>
  </si>
  <si>
    <t>fig 8, as shown on the Drawings</t>
  </si>
  <si>
    <t>(b)(i)</t>
  </si>
  <si>
    <t xml:space="preserve">300 mm x 150 mm cast in situ class 20/19 </t>
  </si>
  <si>
    <t xml:space="preserve">concrete edge beam, as shown on the </t>
  </si>
  <si>
    <t>Drawings</t>
  </si>
  <si>
    <t>23.04</t>
  </si>
  <si>
    <t xml:space="preserve">Cast in Situ Concrete Chutes, inlet and outlet </t>
  </si>
  <si>
    <t>structures</t>
  </si>
  <si>
    <t>Concrete class 25/19</t>
  </si>
  <si>
    <r>
      <t>m</t>
    </r>
    <r>
      <rPr>
        <vertAlign val="superscript"/>
        <sz val="10"/>
        <rFont val="Arial"/>
        <family val="2"/>
      </rPr>
      <t>3</t>
    </r>
  </si>
  <si>
    <t>Formwork - rough to vertical surfaces not</t>
  </si>
  <si>
    <t>exceeding 1,5m high</t>
  </si>
  <si>
    <t>Trimming of excavations for Concrete Lined Drains</t>
  </si>
  <si>
    <t>In soft material</t>
  </si>
  <si>
    <t>In hard material</t>
  </si>
  <si>
    <t>Concrete lining for open drains</t>
  </si>
  <si>
    <t>Cast in-situ concrete Class 25/19</t>
  </si>
  <si>
    <t>Class U2 surface finish to cast in-situ concrete</t>
  </si>
  <si>
    <t>23.10</t>
  </si>
  <si>
    <t>Joints in Concrete Linings of Open Drains</t>
  </si>
  <si>
    <t xml:space="preserve"> 2300</t>
  </si>
  <si>
    <t>BORROW MATERIALS</t>
  </si>
  <si>
    <t xml:space="preserve"> 31.01</t>
  </si>
  <si>
    <t xml:space="preserve">Excess overburden                       </t>
  </si>
  <si>
    <t xml:space="preserve"> 31.03</t>
  </si>
  <si>
    <t>Finishing-off borrow areas in:</t>
  </si>
  <si>
    <t>Hard material</t>
  </si>
  <si>
    <t>Intermediate material</t>
  </si>
  <si>
    <t>3100</t>
  </si>
  <si>
    <t>TOTAL  CARRIED TO SUMMARY</t>
  </si>
  <si>
    <t>MASS EARTHWORKS</t>
  </si>
  <si>
    <t>Soft excavation</t>
  </si>
  <si>
    <t>Intermediate excavation</t>
  </si>
  <si>
    <t>Hard excavation</t>
  </si>
  <si>
    <t xml:space="preserve"> 33.09</t>
  </si>
  <si>
    <t xml:space="preserve">Material bladed to windrow              </t>
  </si>
  <si>
    <t xml:space="preserve"> 33.10</t>
  </si>
  <si>
    <t xml:space="preserve">Roadbed preparation and the  </t>
  </si>
  <si>
    <t>compaction of material:</t>
  </si>
  <si>
    <t xml:space="preserve">Compaction to 90% of modified AASHTO </t>
  </si>
  <si>
    <t>density</t>
  </si>
  <si>
    <t xml:space="preserve"> 3300</t>
  </si>
  <si>
    <t>PRIME COAT</t>
  </si>
  <si>
    <t xml:space="preserve"> 41.01</t>
  </si>
  <si>
    <t>Prime coat:</t>
  </si>
  <si>
    <t>MC-30 cut-back bitumen</t>
  </si>
  <si>
    <t xml:space="preserve"> 4100</t>
  </si>
  <si>
    <t>ROAD SIGNS</t>
  </si>
  <si>
    <t>56.01</t>
  </si>
  <si>
    <t xml:space="preserve">Road sign boards with painted or coloured </t>
  </si>
  <si>
    <t xml:space="preserve">semi-matt background.  Symbols, lettering </t>
  </si>
  <si>
    <t xml:space="preserve">and borders in semi-matt black or Class I </t>
  </si>
  <si>
    <t>retro-reflective material, where the sign</t>
  </si>
  <si>
    <t>board is constructed from:</t>
  </si>
  <si>
    <t>Prepainted galvanized steel plate</t>
  </si>
  <si>
    <t>(chromadek or approved equivalent):</t>
  </si>
  <si>
    <t>Area not exceeding 2 m²</t>
  </si>
  <si>
    <t>Lettering, symbols, numbers, arrows,</t>
  </si>
  <si>
    <t>emblems and borders of retro-reflective</t>
  </si>
  <si>
    <t>material:</t>
  </si>
  <si>
    <t>Class II</t>
  </si>
  <si>
    <t>56.03</t>
  </si>
  <si>
    <t xml:space="preserve">Road sign supports (overhead road sign </t>
  </si>
  <si>
    <t>structures excluded):</t>
  </si>
  <si>
    <t xml:space="preserve">Steel tubing </t>
  </si>
  <si>
    <t xml:space="preserve">Excavation and backfilling for road sign </t>
  </si>
  <si>
    <t>supports (not applicable to kilometre posts)</t>
  </si>
  <si>
    <t xml:space="preserve">Extra over item 56.05 for cement-treated soil </t>
  </si>
  <si>
    <t>backfill</t>
  </si>
  <si>
    <t>56.07</t>
  </si>
  <si>
    <t>Extra over item 56.05 for rock excavation</t>
  </si>
  <si>
    <t xml:space="preserve"> 5600</t>
  </si>
  <si>
    <t>ROAD MARKINGS</t>
  </si>
  <si>
    <t>57.01</t>
  </si>
  <si>
    <t>Road-marking paint:</t>
  </si>
  <si>
    <t>White lines (broken or unbroken):</t>
  </si>
  <si>
    <t>100 mm wide</t>
  </si>
  <si>
    <t>300 mm wide</t>
  </si>
  <si>
    <t>Yellow lines (broken or unbroken):</t>
  </si>
  <si>
    <t>White lettering and symbols</t>
  </si>
  <si>
    <t>57.04</t>
  </si>
  <si>
    <t>Variations in rate of application:</t>
  </si>
  <si>
    <t>White paint</t>
  </si>
  <si>
    <t>Yellow paint</t>
  </si>
  <si>
    <t xml:space="preserve">Setting out and premarking the lines </t>
  </si>
  <si>
    <t xml:space="preserve">(excluding traffic-island markings, lettering </t>
  </si>
  <si>
    <t>and symbols)</t>
  </si>
  <si>
    <t>57.07</t>
  </si>
  <si>
    <t xml:space="preserve">Re-establishing the painting unit at the end of </t>
  </si>
  <si>
    <t>the maintenance period</t>
  </si>
  <si>
    <t xml:space="preserve"> 5700</t>
  </si>
  <si>
    <t>FINISHING THE ROAD AND ROAD RESERVE</t>
  </si>
  <si>
    <t>AND TREATING OLD ROADS</t>
  </si>
  <si>
    <t>59.01</t>
  </si>
  <si>
    <t>Finishing the road and road reserve:</t>
  </si>
  <si>
    <t>Single-carriageway road</t>
  </si>
  <si>
    <t xml:space="preserve"> 5900</t>
  </si>
  <si>
    <t>Protection, removal, realignment and</t>
  </si>
  <si>
    <t>replacement of services</t>
  </si>
  <si>
    <t>Utility services</t>
  </si>
  <si>
    <t xml:space="preserve">Community liason and community relations </t>
  </si>
  <si>
    <t>Project Steering Committee costs</t>
  </si>
  <si>
    <t>Handling cost and profit in respect subitem</t>
  </si>
  <si>
    <t>B12.01(a)</t>
  </si>
  <si>
    <t>Month</t>
  </si>
  <si>
    <t>Engineer's equipment</t>
  </si>
  <si>
    <t xml:space="preserve">(a) </t>
  </si>
  <si>
    <t>Provision of cell phone including cost</t>
  </si>
  <si>
    <t>connection</t>
  </si>
  <si>
    <t xml:space="preserve">(b) </t>
  </si>
  <si>
    <t>Cost of cellphone calls in connection with</t>
  </si>
  <si>
    <t>contract and rental charges</t>
  </si>
  <si>
    <t>Providing, erecting and maintaining contract</t>
  </si>
  <si>
    <t>drawings</t>
  </si>
  <si>
    <t xml:space="preserve">information boards complete as per </t>
  </si>
  <si>
    <t>no</t>
  </si>
  <si>
    <t>13/PS20</t>
  </si>
  <si>
    <t>Location and protection of existing services:</t>
  </si>
  <si>
    <t>Provision of detecting devices for:</t>
  </si>
  <si>
    <t>in road ways</t>
  </si>
  <si>
    <t>.02</t>
  </si>
  <si>
    <t>.01</t>
  </si>
  <si>
    <t>Electrical and other cables</t>
  </si>
  <si>
    <t>lump sum</t>
  </si>
  <si>
    <t>Hand excavation necessary for locating</t>
  </si>
  <si>
    <t xml:space="preserve">and exposing existing services in all </t>
  </si>
  <si>
    <t>material</t>
  </si>
  <si>
    <t>In all other areas</t>
  </si>
  <si>
    <t>Health and Safety Specifications by Employer</t>
  </si>
  <si>
    <t xml:space="preserve">Precoating the aggregate with an approved </t>
  </si>
  <si>
    <t>bitumen based product</t>
  </si>
  <si>
    <t>5000</t>
  </si>
  <si>
    <t>Office and Engineers accommodation:</t>
  </si>
  <si>
    <t>Office furniture:</t>
  </si>
  <si>
    <t>Office and fittings, installations and</t>
  </si>
  <si>
    <t>(Two vehicles per car-port)</t>
  </si>
  <si>
    <t>Joints formed by 10mm soft board 100mm deep</t>
  </si>
  <si>
    <t>Fixed obligations(Total for Programme)</t>
  </si>
  <si>
    <t>Value-related obligations(Total for Programme)</t>
  </si>
  <si>
    <t>Brickwork Including brickforce:</t>
  </si>
  <si>
    <t>Amount R</t>
  </si>
  <si>
    <t>Item 1</t>
  </si>
  <si>
    <t>34.00</t>
  </si>
  <si>
    <t xml:space="preserve">(a) Gravel selected layer compacted to: </t>
  </si>
  <si>
    <t>(1) 93% of modified AASHTO density (specify compacted layer thickness)</t>
  </si>
  <si>
    <t>(2) 95% of modified AASHTO density (specify compacted layer thickness)</t>
  </si>
  <si>
    <t>(b) Sand selected layer compacted to 100% of modified AASHTO density (fraction sand &lt; 0,75 mm less than 20%) (speify compacted layer thickness)</t>
  </si>
  <si>
    <t>(c) Gravel subbase (unstabilized gravel) compacted to:</t>
  </si>
  <si>
    <t>(1) 95% of modified AASHTO density (specify compacted layer thickness)</t>
  </si>
  <si>
    <t>(2) 97% of modified AASHTO density (specify compacted layer thickness)</t>
  </si>
  <si>
    <t xml:space="preserve">(d) Gravel subbase (chemically stabilized material) compacted to: </t>
  </si>
  <si>
    <t>(2) 96% of modified AASHTO density (specify compacted layer thickness)</t>
  </si>
  <si>
    <t xml:space="preserve">(e) Gravel base (unstabilized gravel) compacted to: </t>
  </si>
  <si>
    <t>(1) 98% of modified AASHTO density (specify compacted layer thickness)</t>
  </si>
  <si>
    <t>(2) 100% of modified AASHTO density (specify compacted layer thickness)</t>
  </si>
  <si>
    <t xml:space="preserve">(f) Gravel base (chemically stabilized material) compacted to: </t>
  </si>
  <si>
    <t>(1) 97% of modified AASHTO density (specify compacted layer thickness)</t>
  </si>
  <si>
    <t>(2) 98% of modified AASHTO density (specify compacted layer thickness)</t>
  </si>
  <si>
    <t>(g) Gravel shoulder compacted to:</t>
  </si>
  <si>
    <t>(h) Gravel wearing course coompacted to:</t>
  </si>
  <si>
    <t xml:space="preserve"> Total Carried Forward</t>
  </si>
  <si>
    <t xml:space="preserve"> Brought Forward</t>
  </si>
  <si>
    <t>34.02</t>
  </si>
  <si>
    <t>Extra over item 34.01 for excavation of material in:</t>
  </si>
  <si>
    <t xml:space="preserve">(a) Intermediate excavation </t>
  </si>
  <si>
    <t>(b) Hard excavation</t>
  </si>
  <si>
    <t>34.03</t>
  </si>
  <si>
    <t>Pavement layers constructed from gravel obtained from existing pavement layers:</t>
  </si>
  <si>
    <t>(a) Gravel selected layer compacted to 93% of modified AASHTO density, using:
ted to 93% of modified AASHTO density, using:</t>
  </si>
  <si>
    <t>(1) Non-cemented material (specify compacted layer thickness)</t>
  </si>
  <si>
    <t>(2) Cemented material (specify compacted layer thickness)</t>
  </si>
  <si>
    <t>(b) Gravel selected layer compacted to 95% of modified AASHTO density, using:</t>
  </si>
  <si>
    <t>(c) Sand selected layer compacted to 100% of modified AASHTO density (specify compacted layer thickness)</t>
  </si>
  <si>
    <t>(d) Gravel subbase (unstabilized gravel) compacted to 95% of modified AASHTO density, using:</t>
  </si>
  <si>
    <t>(e) Gravel subbase (unstabilized gravel) coompacted to 97% of modified AASHTO density, using:</t>
  </si>
  <si>
    <t>(f) Gravel subbase (chemically stabilized material) compacted to 95% of modified AASHTO density, using:</t>
  </si>
  <si>
    <t>(g) Gravel subbase (chemically stabilized material) compacted to 96% of modified AASHTO density, using:</t>
  </si>
  <si>
    <t xml:space="preserve">(2) Cemented material (specify compacted layer thickness) </t>
  </si>
  <si>
    <t>(h) Gravel base (unstabilized gravel) compacted to 98% of modified AASHTO density (unstabilized gravel), using:</t>
  </si>
  <si>
    <t>(1) Non-cemented material (specify compated layer thickness)</t>
  </si>
  <si>
    <t>(i) Gravel base (unstabilized gravel) compacted to 100% of modified AASHTO density (unstabilized gravel), using:</t>
  </si>
  <si>
    <t>(j) Gravel base compacted to 97% of modified AASHTO density (chemically stabilized material), using:</t>
  </si>
  <si>
    <t>(2) Cemented material (specify compaced layer thickness)</t>
  </si>
  <si>
    <t>(k) Gravel base compacted to 98% of modified AASHTO density (chemically stabilized material), using:</t>
  </si>
  <si>
    <t>(1) Non -cemented material (specify compacted layer thickness)</t>
  </si>
  <si>
    <t xml:space="preserve">(l) Gravel shoulder wearing course compacted to 93% of modified AASHTO density, using: </t>
  </si>
  <si>
    <t>(m) Gravel shoulder wearing course compacted to 95% of modified AASHTO density, using:</t>
  </si>
  <si>
    <t>(n) Gravel wearing course compacted to 93% of modified AASHTO density, using:</t>
  </si>
  <si>
    <t>(o) Gravel wearing course compacted to 95% of modified AASHTO density, using:</t>
  </si>
  <si>
    <t>(a) Gravel selected layer compacted to 93% of modified ASSHTO density, using:</t>
  </si>
  <si>
    <t>(c) Gravel subbase (unstabilized gravel) compacted to 95% of modified AASHTO density, using:</t>
  </si>
  <si>
    <t>(1) Non-cemented material (specify coompacted layer thickness)</t>
  </si>
  <si>
    <t>(d) Gravel subbase (unstabilized material) compacted to 97% of modified AASHTO density, using:</t>
  </si>
  <si>
    <t>(e) Gravel subbase (chemically stabilized material) compacted to 95% of modified AASHTO density, using:</t>
  </si>
  <si>
    <t>(f) Gravel subbase (chemically stabilized material) compacted to 96% of modified AASHTO denisty, using:</t>
  </si>
  <si>
    <t>(g) Gravel base compacted to 98% of modified AASHTO density (unstabilized gravel), using:</t>
  </si>
  <si>
    <t>(h) Gravel base compacted to 100% of modified AASHTO density (unstabilized gravel), using:</t>
  </si>
  <si>
    <t>(i) Gravel base compacted to 97% of modified AASHTO density (chemically stabilized material), using:</t>
  </si>
  <si>
    <t xml:space="preserve">(1) Non-cemented material (specify compacted layer thickness) </t>
  </si>
  <si>
    <t>(j) Gravel base compacted to 98% of modified AASHTO density (chemically stabilized material), using:</t>
  </si>
  <si>
    <t>(k) Gravel shoulder wearing course compacted to 93% of modified AASHTO density, using:</t>
  </si>
  <si>
    <t>(l) Gravel shoulder wearing course compacted to 95% of modified AASHTO density, using:</t>
  </si>
  <si>
    <t>Extra over subitems 34.03(a), (b), (d), (e), (f), (g), (l) and (m), and 34.04(a), (b), (c), (d), (e), (f), (k) and (l) for the construction of gravel pavement layers from recovered pavement layers from recovered pavement material mixed with existing bituminous surfacing material</t>
  </si>
  <si>
    <t>34.06</t>
  </si>
  <si>
    <t>Extra over item 34.04 for adding extra material as specified in subsubclause 3207(b)(iii):</t>
  </si>
  <si>
    <t xml:space="preserve">(a) Gravel selected layer </t>
  </si>
  <si>
    <t xml:space="preserve">(b) Gravel subbase
</t>
  </si>
  <si>
    <t>(c) Gravel base</t>
  </si>
  <si>
    <t>(d) Gravel wearing course</t>
  </si>
  <si>
    <t>(e) Gravel shoulder wearing course</t>
  </si>
  <si>
    <t>34.07</t>
  </si>
  <si>
    <t>Extra over item 34.04 for temporarily blading the material to windrow</t>
  </si>
  <si>
    <t>34.08</t>
  </si>
  <si>
    <t>Extra over item 34.03 for excavating material in existing pavement layers in restricted:</t>
  </si>
  <si>
    <t>(a) Non-cemented material</t>
  </si>
  <si>
    <t>(b) Cemented material</t>
  </si>
  <si>
    <t>34.09</t>
  </si>
  <si>
    <t>Extra over items 34.03 and 34.04 for placing and compacting gravel pavement layers in restricted areas:</t>
  </si>
  <si>
    <t xml:space="preserve">(a) Non-cemented material </t>
  </si>
  <si>
    <t xml:space="preserve">(b) Cemented material </t>
  </si>
  <si>
    <t>(a) Vibratory rollers</t>
  </si>
  <si>
    <t>(b) Oscillatory rollers</t>
  </si>
  <si>
    <t>(c) Grid rollers</t>
  </si>
  <si>
    <t>(d) Flat-wheeled rollers</t>
  </si>
  <si>
    <t>(e) Pneumatic-tyred rollers</t>
  </si>
  <si>
    <t>34.11</t>
  </si>
  <si>
    <t>Watering the pavement excavation floor</t>
  </si>
  <si>
    <t>kℓ</t>
  </si>
  <si>
    <t>34.12</t>
  </si>
  <si>
    <t>m²-pass</t>
  </si>
  <si>
    <t>34.13</t>
  </si>
  <si>
    <t>Extra over item 34.10 for compacting pavement excavation floor in restricted areas</t>
  </si>
  <si>
    <t xml:space="preserve"> Total Carried Forward To Summary</t>
  </si>
  <si>
    <t>13/PS3.1</t>
  </si>
  <si>
    <t>B42.01</t>
  </si>
  <si>
    <t>B42.02</t>
  </si>
  <si>
    <t>B42.04</t>
  </si>
  <si>
    <t>B42.05</t>
  </si>
  <si>
    <t>B42.07</t>
  </si>
  <si>
    <t>B46.03</t>
  </si>
  <si>
    <t>B8100</t>
  </si>
  <si>
    <t>23.11</t>
  </si>
  <si>
    <t>Concrete block paving including 20mm river sand</t>
  </si>
  <si>
    <t>60mm</t>
  </si>
  <si>
    <t>80mm</t>
  </si>
  <si>
    <t>14.05</t>
  </si>
  <si>
    <t>Rented, hotel and other accommodation</t>
  </si>
  <si>
    <t xml:space="preserve">(a) Provisional sum for providing rented housing, </t>
  </si>
  <si>
    <t>hotel or other accomodation</t>
  </si>
  <si>
    <t>(b) Handling costs and profit in respect of 14.05(a)</t>
  </si>
  <si>
    <t>(i)  Class 75 D 450mm dia</t>
  </si>
  <si>
    <t>(ii)  Class 75 D 650mm dia</t>
  </si>
  <si>
    <t>as follows :</t>
  </si>
  <si>
    <t>Provision of branded PPE</t>
  </si>
  <si>
    <t>-</t>
  </si>
  <si>
    <t>EPWP logo printed on the left front pocket</t>
  </si>
  <si>
    <t xml:space="preserve">The letters EPWP on the back of the </t>
  </si>
  <si>
    <t>overall in BLACK.</t>
  </si>
  <si>
    <t>Compliance with the OHS Act (Per Project)</t>
  </si>
  <si>
    <t>(LI)</t>
  </si>
  <si>
    <t>PPE Overalls will be ORANGE and be branded</t>
  </si>
  <si>
    <t>position in FULL color.</t>
  </si>
  <si>
    <t>17.01 (LI)</t>
  </si>
  <si>
    <t>21.02 (LI)</t>
  </si>
  <si>
    <t>Cut to spoil, including overhaul</t>
  </si>
  <si>
    <t>33.04 \ B16.02</t>
  </si>
  <si>
    <t xml:space="preserve">(c)  Back filling of potholes with medium grade asphalt </t>
  </si>
  <si>
    <t>56.05 (LI)</t>
  </si>
  <si>
    <t>56.06 (LI)</t>
  </si>
  <si>
    <t>57.06 (LI)</t>
  </si>
  <si>
    <t>B39.02 (LI)</t>
  </si>
  <si>
    <t>B39.04 (LI)</t>
  </si>
  <si>
    <t xml:space="preserve">Extra over sub-item 21.01(a) for excavation </t>
  </si>
  <si>
    <t>Handling cost and profit in respect sub-item</t>
  </si>
  <si>
    <t>B12.03 (a)</t>
  </si>
  <si>
    <t>Community Liaison Officer salary</t>
  </si>
  <si>
    <t>TRAINING</t>
  </si>
  <si>
    <t>.1</t>
  </si>
  <si>
    <t>.2</t>
  </si>
  <si>
    <t>.3</t>
  </si>
  <si>
    <t>.4</t>
  </si>
  <si>
    <t>.5</t>
  </si>
  <si>
    <t>.6</t>
  </si>
  <si>
    <t>TRAINING VENUE</t>
  </si>
  <si>
    <t>Training venue</t>
  </si>
  <si>
    <t>Technical skills</t>
  </si>
  <si>
    <t>Overheads, charges and profit on above</t>
  </si>
  <si>
    <t>Generic and management skills</t>
  </si>
  <si>
    <t>Remuneration of people during training</t>
  </si>
  <si>
    <t>Suitable training venue provided by the Contractor</t>
  </si>
  <si>
    <t>Prov sum</t>
  </si>
  <si>
    <t>Lump sum</t>
  </si>
  <si>
    <t>B12.31</t>
  </si>
  <si>
    <t>B12.34</t>
  </si>
  <si>
    <t>B12.35</t>
  </si>
  <si>
    <t>B12.35 (a)</t>
  </si>
  <si>
    <t>B12.35 (b)</t>
  </si>
  <si>
    <t>Accredited training courses for selected local and other people for:</t>
  </si>
  <si>
    <t>NOMINATED SUB-CONTRACTOR</t>
  </si>
  <si>
    <t>Payments made to Nominated Sub-contractors</t>
  </si>
  <si>
    <t>Pavement layers constructed from gravel taken from cut or borrow, including free haul up to 5,0 km</t>
  </si>
  <si>
    <t>B12.36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</si>
</sst>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quot;R&quot;\ #,##0.00"/>
    <numFmt numFmtId="165" formatCode="\$#,##0.00\ ;\(\$#,##0.00\)"/>
    <numFmt numFmtId="166" formatCode="0.000"/>
    <numFmt numFmtId="167" formatCode="#,##0.0"/>
    <numFmt numFmtId="168" formatCode="#,##0.000"/>
    <numFmt numFmtId="169" formatCode="\$#,##0\ ;\(\$#,##0\)"/>
    <numFmt numFmtId="170" formatCode="0.0"/>
    <numFmt numFmtId="171" formatCode="#\ ##,000"/>
    <numFmt numFmtId="172" formatCode="#\ #,#00"/>
  </numFmts>
  <fonts count="23">
    <font>
      <sz val="11"/>
      <color theme="1"/>
      <name val="Calibri"/>
      <family val="2"/>
      <scheme val="minor"/>
    </font>
    <font>
      <sz val="10"/>
      <color theme="1"/>
      <name val="Arial"/>
      <family val="2"/>
    </font>
    <font>
      <sz val="11"/>
      <color theme="1"/>
      <name val="Arial"/>
      <family val="2"/>
    </font>
    <font>
      <b/>
      <sz val="10"/>
      <color theme="1"/>
      <name val="Arial"/>
      <family val="2"/>
    </font>
    <font>
      <vertAlign val="superscript"/>
      <sz val="10"/>
      <color theme="1"/>
      <name val="Arial"/>
      <family val="2"/>
    </font>
    <font>
      <sz val="9"/>
      <color theme="1"/>
      <name val="Arial"/>
      <family val="2"/>
    </font>
    <font>
      <sz val="12"/>
      <name val="Arial"/>
    </font>
    <font>
      <sz val="10"/>
      <name val="Arial"/>
      <family val="2"/>
    </font>
    <font>
      <b/>
      <u/>
      <sz val="10"/>
      <name val="Arial"/>
      <family val="2"/>
    </font>
    <font>
      <b/>
      <sz val="10"/>
      <name val="Arial"/>
      <family val="2"/>
    </font>
    <font>
      <i/>
      <sz val="10"/>
      <name val="Arial"/>
      <family val="2"/>
    </font>
    <font>
      <sz val="10"/>
      <name val="Times New Roman"/>
      <family val="1"/>
    </font>
    <font>
      <sz val="12"/>
      <name val="Arial"/>
      <family val="2"/>
    </font>
    <font>
      <b/>
      <sz val="12"/>
      <name val="Arial"/>
      <family val="2"/>
    </font>
    <font>
      <i/>
      <u/>
      <sz val="10"/>
      <name val="Times New Roman"/>
      <family val="1"/>
    </font>
    <font>
      <vertAlign val="superscript"/>
      <sz val="10"/>
      <name val="Arial"/>
      <family val="2"/>
    </font>
    <font>
      <sz val="10"/>
      <name val="Abadi MT Condensed Light"/>
      <family val="2"/>
    </font>
    <font>
      <sz val="11"/>
      <name val="Calibri"/>
      <family val="2"/>
      <scheme val="minor"/>
    </font>
    <font>
      <sz val="10"/>
      <name val="Arial Narrow"/>
      <family val="2"/>
    </font>
    <font>
      <sz val="11"/>
      <color theme="1"/>
      <name val="Calibri"/>
      <family val="2"/>
      <scheme val="minor"/>
    </font>
    <font>
      <b/>
      <sz val="9"/>
      <name val="Arial"/>
      <family val="2"/>
    </font>
    <font>
      <sz val="9"/>
      <name val="Arial"/>
      <family val="2"/>
    </font>
    <font>
      <sz val="8"/>
      <name val="Calibri"/>
      <family val="2"/>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thick">
        <color indexed="64"/>
      </left>
      <right style="thick">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s>
  <cellStyleXfs count="20">
    <xf numFmtId="0" fontId="0" fillId="0" borderId="0"/>
    <xf numFmtId="0" fontId="6" fillId="0" borderId="0"/>
    <xf numFmtId="3" fontId="7" fillId="0" borderId="16" applyProtection="0"/>
    <xf numFmtId="9" fontId="7" fillId="0" borderId="17" applyProtection="0">
      <alignment horizontal="right"/>
    </xf>
    <xf numFmtId="164" fontId="7" fillId="0" borderId="17" applyProtection="0">
      <alignment horizontal="right"/>
    </xf>
    <xf numFmtId="4" fontId="7" fillId="0" borderId="17" applyProtection="0"/>
    <xf numFmtId="164" fontId="7" fillId="0" borderId="17" applyProtection="0">
      <alignment horizontal="right"/>
    </xf>
    <xf numFmtId="167" fontId="7" fillId="0" borderId="17" applyProtection="0"/>
    <xf numFmtId="4" fontId="11" fillId="0" borderId="17" applyProtection="0"/>
    <xf numFmtId="168" fontId="7" fillId="0" borderId="17" applyProtection="0"/>
    <xf numFmtId="169" fontId="7" fillId="0" borderId="0" applyFont="0" applyFill="0" applyBorder="0" applyAlignment="0" applyProtection="0"/>
    <xf numFmtId="0" fontId="12" fillId="0" borderId="0" applyProtection="0"/>
    <xf numFmtId="2" fontId="12" fillId="0" borderId="0" applyProtection="0"/>
    <xf numFmtId="0" fontId="11" fillId="0" borderId="0" applyNumberFormat="0" applyFont="0" applyFill="0" applyBorder="0" applyAlignment="0" applyProtection="0">
      <protection locked="0"/>
    </xf>
    <xf numFmtId="0" fontId="13" fillId="0" borderId="0" applyProtection="0"/>
    <xf numFmtId="0" fontId="14" fillId="0" borderId="16"/>
    <xf numFmtId="0" fontId="17" fillId="0" borderId="0"/>
    <xf numFmtId="43" fontId="19" fillId="0" borderId="0" applyFont="0" applyFill="0" applyBorder="0" applyAlignment="0" applyProtection="0"/>
    <xf numFmtId="43" fontId="19" fillId="0" borderId="0" applyFont="0" applyFill="0" applyBorder="0" applyAlignment="0" applyProtection="0"/>
    <xf numFmtId="0" fontId="12" fillId="0" borderId="0"/>
  </cellStyleXfs>
  <cellXfs count="315">
    <xf numFmtId="0" fontId="0" fillId="0" borderId="0" xfId="0"/>
    <xf numFmtId="0" fontId="0" fillId="0" borderId="3" xfId="0" applyBorder="1"/>
    <xf numFmtId="4" fontId="0" fillId="0" borderId="3" xfId="0" applyNumberFormat="1" applyBorder="1"/>
    <xf numFmtId="4" fontId="0" fillId="0" borderId="0" xfId="0" applyNumberFormat="1"/>
    <xf numFmtId="0" fontId="1" fillId="0" borderId="0" xfId="0" applyFont="1"/>
    <xf numFmtId="4" fontId="1" fillId="0" borderId="0" xfId="0" applyNumberFormat="1" applyFont="1"/>
    <xf numFmtId="0" fontId="2" fillId="0" borderId="2" xfId="0" applyFont="1" applyBorder="1"/>
    <xf numFmtId="0" fontId="3" fillId="0" borderId="3" xfId="0" applyFont="1" applyBorder="1" applyAlignment="1">
      <alignment horizontal="center"/>
    </xf>
    <xf numFmtId="0" fontId="3" fillId="0" borderId="3" xfId="0" applyFont="1" applyBorder="1"/>
    <xf numFmtId="0" fontId="1" fillId="0" borderId="3" xfId="0" applyFont="1" applyBorder="1"/>
    <xf numFmtId="0" fontId="1" fillId="0" borderId="3" xfId="0" applyFont="1" applyBorder="1" applyAlignment="1">
      <alignment horizontal="center"/>
    </xf>
    <xf numFmtId="0" fontId="1" fillId="0" borderId="1" xfId="0" applyFont="1" applyBorder="1"/>
    <xf numFmtId="0" fontId="2" fillId="0" borderId="0" xfId="0" applyFont="1"/>
    <xf numFmtId="4" fontId="2" fillId="0" borderId="2" xfId="0" applyNumberFormat="1" applyFont="1" applyBorder="1"/>
    <xf numFmtId="4" fontId="1" fillId="0" borderId="3" xfId="0" applyNumberFormat="1" applyFont="1" applyBorder="1"/>
    <xf numFmtId="4" fontId="1" fillId="0" borderId="1" xfId="0" applyNumberFormat="1" applyFont="1" applyBorder="1"/>
    <xf numFmtId="4" fontId="2" fillId="0" borderId="0" xfId="0" applyNumberFormat="1" applyFont="1"/>
    <xf numFmtId="3" fontId="1" fillId="0" borderId="3" xfId="0" applyNumberFormat="1" applyFont="1" applyBorder="1"/>
    <xf numFmtId="49" fontId="1" fillId="0" borderId="3" xfId="0" applyNumberFormat="1" applyFont="1" applyBorder="1" applyAlignment="1">
      <alignment horizontal="center"/>
    </xf>
    <xf numFmtId="4" fontId="1" fillId="0" borderId="3" xfId="0" applyNumberFormat="1" applyFont="1" applyBorder="1" applyAlignment="1">
      <alignment horizontal="right"/>
    </xf>
    <xf numFmtId="0" fontId="1" fillId="0" borderId="3" xfId="0" applyFont="1" applyBorder="1" applyAlignment="1">
      <alignment horizontal="right"/>
    </xf>
    <xf numFmtId="2" fontId="1" fillId="0" borderId="3" xfId="0" applyNumberFormat="1" applyFont="1" applyBorder="1" applyAlignment="1">
      <alignment horizontal="center"/>
    </xf>
    <xf numFmtId="0" fontId="2" fillId="0" borderId="3" xfId="0" applyFont="1" applyBorder="1"/>
    <xf numFmtId="0" fontId="2" fillId="0" borderId="3" xfId="0" applyFont="1" applyBorder="1" applyAlignment="1">
      <alignment horizontal="center"/>
    </xf>
    <xf numFmtId="4" fontId="2" fillId="0" borderId="3" xfId="0" applyNumberFormat="1" applyFont="1" applyBorder="1"/>
    <xf numFmtId="0" fontId="2" fillId="0" borderId="4" xfId="0" applyFont="1" applyBorder="1"/>
    <xf numFmtId="0" fontId="2" fillId="0" borderId="5" xfId="0" applyFont="1" applyBorder="1"/>
    <xf numFmtId="0" fontId="2" fillId="0" borderId="7" xfId="0" applyFont="1" applyBorder="1"/>
    <xf numFmtId="0" fontId="2" fillId="0" borderId="7" xfId="0" applyFont="1" applyBorder="1" applyAlignment="1">
      <alignment horizontal="center"/>
    </xf>
    <xf numFmtId="4" fontId="2" fillId="0" borderId="6" xfId="0" applyNumberFormat="1" applyFont="1" applyBorder="1"/>
    <xf numFmtId="2" fontId="2" fillId="0" borderId="1" xfId="0" applyNumberFormat="1" applyFont="1" applyBorder="1"/>
    <xf numFmtId="0" fontId="1" fillId="0" borderId="2" xfId="0" applyFont="1" applyBorder="1"/>
    <xf numFmtId="4" fontId="1" fillId="0" borderId="2" xfId="0" applyNumberFormat="1" applyFont="1" applyBorder="1"/>
    <xf numFmtId="0" fontId="2" fillId="0" borderId="1" xfId="0" applyFont="1" applyBorder="1"/>
    <xf numFmtId="4" fontId="2" fillId="0" borderId="1" xfId="0" applyNumberFormat="1" applyFont="1" applyBorder="1"/>
    <xf numFmtId="0" fontId="1" fillId="0" borderId="2" xfId="0" applyFont="1" applyBorder="1" applyAlignment="1">
      <alignment horizontal="center"/>
    </xf>
    <xf numFmtId="0" fontId="2" fillId="0" borderId="3" xfId="0" applyFont="1" applyBorder="1" applyAlignment="1">
      <alignment horizontal="right"/>
    </xf>
    <xf numFmtId="3" fontId="2" fillId="0" borderId="3" xfId="0" applyNumberFormat="1" applyFont="1" applyBorder="1"/>
    <xf numFmtId="49" fontId="1" fillId="0" borderId="3" xfId="0" applyNumberFormat="1" applyFont="1" applyBorder="1"/>
    <xf numFmtId="4" fontId="1" fillId="0" borderId="3" xfId="0" applyNumberFormat="1" applyFont="1" applyBorder="1" applyAlignment="1">
      <alignment horizontal="center"/>
    </xf>
    <xf numFmtId="4" fontId="5" fillId="0" borderId="3" xfId="0" applyNumberFormat="1" applyFont="1" applyBorder="1"/>
    <xf numFmtId="4" fontId="1" fillId="0" borderId="4" xfId="0" applyNumberFormat="1" applyFont="1" applyBorder="1"/>
    <xf numFmtId="0" fontId="1" fillId="0" borderId="1" xfId="0" applyFont="1" applyBorder="1" applyAlignment="1">
      <alignment horizontal="center"/>
    </xf>
    <xf numFmtId="4" fontId="1" fillId="0" borderId="1" xfId="0" applyNumberFormat="1" applyFont="1" applyBorder="1" applyAlignment="1">
      <alignment horizontal="right"/>
    </xf>
    <xf numFmtId="0" fontId="7" fillId="0" borderId="0" xfId="1" applyFont="1" applyProtection="1">
      <protection locked="0"/>
    </xf>
    <xf numFmtId="0" fontId="7" fillId="0" borderId="0" xfId="1" applyFont="1" applyAlignment="1" applyProtection="1">
      <alignment horizontal="center"/>
      <protection locked="0"/>
    </xf>
    <xf numFmtId="3" fontId="7" fillId="0" borderId="0" xfId="1" applyNumberFormat="1" applyFont="1" applyProtection="1">
      <protection locked="0"/>
    </xf>
    <xf numFmtId="4" fontId="7" fillId="0" borderId="0" xfId="1" applyNumberFormat="1" applyFont="1" applyProtection="1">
      <protection locked="0"/>
    </xf>
    <xf numFmtId="0" fontId="8" fillId="0" borderId="0" xfId="1" applyFont="1" applyProtection="1">
      <protection locked="0"/>
    </xf>
    <xf numFmtId="0" fontId="9" fillId="0" borderId="0" xfId="1" applyFont="1" applyProtection="1">
      <protection locked="0"/>
    </xf>
    <xf numFmtId="0" fontId="9" fillId="0" borderId="10" xfId="1" applyFont="1" applyBorder="1" applyProtection="1">
      <protection locked="0"/>
    </xf>
    <xf numFmtId="0" fontId="7" fillId="0" borderId="10" xfId="1" applyFont="1" applyBorder="1" applyProtection="1">
      <protection locked="0"/>
    </xf>
    <xf numFmtId="0" fontId="7" fillId="0" borderId="10" xfId="1" applyFont="1" applyBorder="1" applyAlignment="1" applyProtection="1">
      <alignment horizontal="center"/>
      <protection locked="0"/>
    </xf>
    <xf numFmtId="3" fontId="7" fillId="0" borderId="10" xfId="1" applyNumberFormat="1" applyFont="1" applyBorder="1" applyProtection="1">
      <protection locked="0"/>
    </xf>
    <xf numFmtId="4" fontId="7" fillId="0" borderId="10" xfId="1" applyNumberFormat="1" applyFont="1" applyBorder="1" applyProtection="1">
      <protection locked="0"/>
    </xf>
    <xf numFmtId="0" fontId="7" fillId="0" borderId="2" xfId="1" applyFont="1" applyBorder="1" applyAlignment="1" applyProtection="1">
      <alignment horizontal="center"/>
      <protection locked="0"/>
    </xf>
    <xf numFmtId="0" fontId="7" fillId="0" borderId="11" xfId="1" applyFont="1" applyBorder="1" applyAlignment="1" applyProtection="1">
      <alignment horizontal="center"/>
      <protection locked="0"/>
    </xf>
    <xf numFmtId="0" fontId="7" fillId="0" borderId="12" xfId="1" applyFont="1" applyBorder="1" applyAlignment="1" applyProtection="1">
      <alignment horizontal="center"/>
      <protection locked="0"/>
    </xf>
    <xf numFmtId="0" fontId="7" fillId="0" borderId="13" xfId="1" applyFont="1" applyBorder="1" applyAlignment="1" applyProtection="1">
      <alignment horizontal="center"/>
      <protection locked="0"/>
    </xf>
    <xf numFmtId="3" fontId="7" fillId="0" borderId="2" xfId="1" applyNumberFormat="1" applyFont="1" applyBorder="1" applyAlignment="1" applyProtection="1">
      <alignment horizontal="center"/>
      <protection locked="0"/>
    </xf>
    <xf numFmtId="4" fontId="7" fillId="0" borderId="2" xfId="1" applyNumberFormat="1" applyFont="1" applyBorder="1" applyAlignment="1" applyProtection="1">
      <alignment horizontal="center"/>
      <protection locked="0"/>
    </xf>
    <xf numFmtId="0" fontId="9" fillId="0" borderId="3" xfId="1" applyFont="1" applyBorder="1" applyAlignment="1" applyProtection="1">
      <alignment horizontal="center"/>
      <protection locked="0"/>
    </xf>
    <xf numFmtId="0" fontId="9" fillId="0" borderId="8" xfId="1" applyFont="1" applyBorder="1" applyAlignment="1" applyProtection="1">
      <alignment horizontal="centerContinuous"/>
      <protection locked="0"/>
    </xf>
    <xf numFmtId="0" fontId="9" fillId="0" borderId="0" xfId="1" applyFont="1" applyAlignment="1" applyProtection="1">
      <alignment horizontal="centerContinuous"/>
      <protection locked="0"/>
    </xf>
    <xf numFmtId="4" fontId="9" fillId="0" borderId="3" xfId="1" applyNumberFormat="1" applyFont="1" applyBorder="1" applyAlignment="1" applyProtection="1">
      <alignment horizontal="centerContinuous"/>
      <protection locked="0"/>
    </xf>
    <xf numFmtId="0" fontId="9" fillId="0" borderId="8" xfId="1" applyFont="1" applyBorder="1" applyAlignment="1" applyProtection="1">
      <alignment horizontal="center"/>
      <protection locked="0"/>
    </xf>
    <xf numFmtId="0" fontId="9" fillId="0" borderId="0" xfId="1" applyFont="1" applyAlignment="1" applyProtection="1">
      <alignment horizontal="center"/>
      <protection locked="0"/>
    </xf>
    <xf numFmtId="0" fontId="7" fillId="0" borderId="9" xfId="1" applyFont="1" applyBorder="1" applyAlignment="1" applyProtection="1">
      <alignment horizontal="center"/>
      <protection locked="0"/>
    </xf>
    <xf numFmtId="0" fontId="7" fillId="0" borderId="3" xfId="1" applyFont="1" applyBorder="1" applyAlignment="1" applyProtection="1">
      <alignment horizontal="center"/>
      <protection locked="0"/>
    </xf>
    <xf numFmtId="3" fontId="7" fillId="0" borderId="3" xfId="1" applyNumberFormat="1" applyFont="1" applyBorder="1" applyAlignment="1" applyProtection="1">
      <alignment horizontal="center"/>
      <protection locked="0"/>
    </xf>
    <xf numFmtId="4" fontId="7" fillId="0" borderId="3" xfId="1" applyNumberFormat="1" applyFont="1" applyBorder="1" applyAlignment="1" applyProtection="1">
      <alignment horizontal="center"/>
      <protection locked="0"/>
    </xf>
    <xf numFmtId="0" fontId="7" fillId="0" borderId="4" xfId="1" applyFont="1" applyBorder="1" applyAlignment="1" applyProtection="1">
      <alignment horizontal="center"/>
      <protection locked="0"/>
    </xf>
    <xf numFmtId="0" fontId="7" fillId="0" borderId="14" xfId="1" applyFont="1" applyBorder="1" applyAlignment="1" applyProtection="1">
      <alignment horizontal="center"/>
      <protection locked="0"/>
    </xf>
    <xf numFmtId="0" fontId="7" fillId="0" borderId="15" xfId="1" applyFont="1" applyBorder="1" applyAlignment="1" applyProtection="1">
      <alignment horizontal="center"/>
      <protection locked="0"/>
    </xf>
    <xf numFmtId="3" fontId="7" fillId="0" borderId="4" xfId="1" applyNumberFormat="1" applyFont="1" applyBorder="1" applyAlignment="1" applyProtection="1">
      <alignment horizontal="center"/>
      <protection locked="0"/>
    </xf>
    <xf numFmtId="4" fontId="7" fillId="0" borderId="4" xfId="1" applyNumberFormat="1" applyFont="1" applyBorder="1" applyAlignment="1" applyProtection="1">
      <alignment horizontal="center"/>
      <protection locked="0"/>
    </xf>
    <xf numFmtId="0" fontId="7" fillId="0" borderId="2" xfId="1" applyFont="1" applyBorder="1" applyProtection="1">
      <protection locked="0"/>
    </xf>
    <xf numFmtId="0" fontId="7" fillId="0" borderId="11" xfId="1" applyFont="1" applyBorder="1" applyProtection="1">
      <protection locked="0"/>
    </xf>
    <xf numFmtId="0" fontId="7" fillId="0" borderId="12" xfId="1" applyFont="1" applyBorder="1" applyProtection="1">
      <protection locked="0"/>
    </xf>
    <xf numFmtId="0" fontId="7" fillId="0" borderId="13" xfId="1" applyFont="1" applyBorder="1" applyProtection="1">
      <protection locked="0"/>
    </xf>
    <xf numFmtId="3" fontId="7" fillId="0" borderId="2" xfId="1" applyNumberFormat="1" applyFont="1" applyBorder="1" applyProtection="1">
      <protection locked="0"/>
    </xf>
    <xf numFmtId="4" fontId="7" fillId="0" borderId="2" xfId="1" applyNumberFormat="1" applyFont="1" applyBorder="1" applyProtection="1">
      <protection locked="0"/>
    </xf>
    <xf numFmtId="4" fontId="7" fillId="0" borderId="3" xfId="2" applyNumberFormat="1" applyBorder="1"/>
    <xf numFmtId="0" fontId="7" fillId="0" borderId="3" xfId="1" applyFont="1" applyBorder="1" applyProtection="1">
      <protection locked="0"/>
    </xf>
    <xf numFmtId="0" fontId="8" fillId="0" borderId="8" xfId="1" applyFont="1" applyBorder="1" applyProtection="1">
      <protection locked="0"/>
    </xf>
    <xf numFmtId="0" fontId="7" fillId="0" borderId="9" xfId="1" applyFont="1" applyBorder="1" applyProtection="1">
      <protection locked="0"/>
    </xf>
    <xf numFmtId="4" fontId="7" fillId="0" borderId="3" xfId="1" applyNumberFormat="1" applyFont="1" applyBorder="1" applyProtection="1">
      <protection locked="0"/>
    </xf>
    <xf numFmtId="0" fontId="7" fillId="0" borderId="8" xfId="1" applyFont="1" applyBorder="1" applyProtection="1">
      <protection locked="0"/>
    </xf>
    <xf numFmtId="0" fontId="9" fillId="0" borderId="3" xfId="1" applyFont="1" applyBorder="1" applyProtection="1">
      <protection locked="0"/>
    </xf>
    <xf numFmtId="0" fontId="9" fillId="0" borderId="8" xfId="1" applyFont="1" applyBorder="1" applyProtection="1">
      <protection locked="0"/>
    </xf>
    <xf numFmtId="4" fontId="7" fillId="0" borderId="3" xfId="1" applyNumberFormat="1" applyFont="1" applyBorder="1" applyAlignment="1" applyProtection="1">
      <alignment horizontal="right"/>
      <protection locked="0"/>
    </xf>
    <xf numFmtId="4" fontId="7" fillId="0" borderId="3" xfId="2" quotePrefix="1" applyNumberFormat="1" applyBorder="1" applyAlignment="1">
      <alignment horizontal="right"/>
    </xf>
    <xf numFmtId="0" fontId="10" fillId="0" borderId="3" xfId="1" applyFont="1" applyBorder="1" applyProtection="1">
      <protection locked="0"/>
    </xf>
    <xf numFmtId="164" fontId="7" fillId="0" borderId="3" xfId="1" applyNumberFormat="1" applyFont="1" applyBorder="1" applyProtection="1">
      <protection locked="0"/>
    </xf>
    <xf numFmtId="9" fontId="7" fillId="0" borderId="3" xfId="3" applyBorder="1" applyProtection="1">
      <alignment horizontal="right"/>
      <protection locked="0"/>
    </xf>
    <xf numFmtId="164" fontId="7" fillId="0" borderId="8" xfId="1" applyNumberFormat="1" applyFont="1" applyBorder="1" applyProtection="1">
      <protection locked="0"/>
    </xf>
    <xf numFmtId="0" fontId="7" fillId="0" borderId="4" xfId="1" applyFont="1" applyBorder="1" applyProtection="1">
      <protection locked="0"/>
    </xf>
    <xf numFmtId="0" fontId="7" fillId="0" borderId="14" xfId="1" applyFont="1" applyBorder="1" applyProtection="1">
      <protection locked="0"/>
    </xf>
    <xf numFmtId="0" fontId="7" fillId="0" borderId="15" xfId="1" applyFont="1" applyBorder="1" applyProtection="1">
      <protection locked="0"/>
    </xf>
    <xf numFmtId="4" fontId="7" fillId="0" borderId="4" xfId="1" applyNumberFormat="1" applyFont="1" applyBorder="1" applyProtection="1">
      <protection locked="0"/>
    </xf>
    <xf numFmtId="4" fontId="7" fillId="0" borderId="12" xfId="1" applyNumberFormat="1" applyFont="1" applyBorder="1" applyProtection="1">
      <protection locked="0"/>
    </xf>
    <xf numFmtId="4" fontId="7" fillId="0" borderId="13" xfId="1" applyNumberFormat="1" applyFont="1" applyBorder="1" applyProtection="1">
      <protection locked="0"/>
    </xf>
    <xf numFmtId="0" fontId="9" fillId="0" borderId="3" xfId="1" quotePrefix="1" applyFont="1" applyBorder="1" applyAlignment="1" applyProtection="1">
      <alignment horizontal="left"/>
      <protection locked="0"/>
    </xf>
    <xf numFmtId="4" fontId="7" fillId="0" borderId="9" xfId="1" applyNumberFormat="1" applyFont="1" applyBorder="1" applyProtection="1">
      <protection locked="0"/>
    </xf>
    <xf numFmtId="4" fontId="7" fillId="0" borderId="15" xfId="1" applyNumberFormat="1" applyFont="1" applyBorder="1" applyProtection="1">
      <protection locked="0"/>
    </xf>
    <xf numFmtId="4" fontId="7" fillId="0" borderId="12" xfId="1" applyNumberFormat="1" applyFont="1" applyBorder="1" applyAlignment="1" applyProtection="1">
      <alignment horizontal="right"/>
      <protection locked="0"/>
    </xf>
    <xf numFmtId="4" fontId="7" fillId="0" borderId="13" xfId="1" applyNumberFormat="1" applyFont="1" applyBorder="1" applyAlignment="1" applyProtection="1">
      <alignment horizontal="right"/>
      <protection locked="0"/>
    </xf>
    <xf numFmtId="4" fontId="7" fillId="0" borderId="0" xfId="1" applyNumberFormat="1" applyFont="1" applyAlignment="1" applyProtection="1">
      <alignment horizontal="right"/>
      <protection locked="0"/>
    </xf>
    <xf numFmtId="4" fontId="7" fillId="0" borderId="9" xfId="1" applyNumberFormat="1" applyFont="1" applyBorder="1" applyAlignment="1" applyProtection="1">
      <alignment horizontal="right"/>
      <protection locked="0"/>
    </xf>
    <xf numFmtId="4" fontId="7" fillId="0" borderId="10" xfId="1" applyNumberFormat="1" applyFont="1" applyBorder="1" applyAlignment="1" applyProtection="1">
      <alignment horizontal="right"/>
      <protection locked="0"/>
    </xf>
    <xf numFmtId="4" fontId="7" fillId="0" borderId="15" xfId="1" applyNumberFormat="1" applyFont="1" applyBorder="1" applyAlignment="1" applyProtection="1">
      <alignment horizontal="right"/>
      <protection locked="0"/>
    </xf>
    <xf numFmtId="4" fontId="7" fillId="0" borderId="3" xfId="2" applyNumberFormat="1" applyBorder="1" applyAlignment="1">
      <alignment horizontal="right"/>
    </xf>
    <xf numFmtId="4" fontId="7" fillId="0" borderId="3" xfId="2" quotePrefix="1" applyNumberFormat="1" applyBorder="1" applyAlignment="1" applyProtection="1">
      <alignment horizontal="right"/>
      <protection locked="0"/>
    </xf>
    <xf numFmtId="4" fontId="7" fillId="0" borderId="3" xfId="5" applyBorder="1" applyProtection="1">
      <protection locked="0"/>
    </xf>
    <xf numFmtId="3" fontId="7" fillId="0" borderId="3" xfId="1" applyNumberFormat="1" applyFont="1" applyBorder="1" applyProtection="1">
      <protection locked="0"/>
    </xf>
    <xf numFmtId="3" fontId="7" fillId="0" borderId="4" xfId="1" applyNumberFormat="1" applyFont="1" applyBorder="1" applyProtection="1">
      <protection locked="0"/>
    </xf>
    <xf numFmtId="3" fontId="7" fillId="0" borderId="12" xfId="1" applyNumberFormat="1" applyFont="1" applyBorder="1" applyProtection="1">
      <protection locked="0"/>
    </xf>
    <xf numFmtId="4" fontId="7" fillId="0" borderId="3" xfId="2" applyNumberFormat="1" applyBorder="1" applyAlignment="1" applyProtection="1">
      <alignment horizontal="right"/>
      <protection locked="0"/>
    </xf>
    <xf numFmtId="0" fontId="7" fillId="0" borderId="9" xfId="1" applyFont="1" applyBorder="1" applyAlignment="1" applyProtection="1">
      <alignment horizontal="centerContinuous"/>
      <protection locked="0"/>
    </xf>
    <xf numFmtId="0" fontId="8" fillId="0" borderId="9" xfId="1" applyFont="1" applyBorder="1" applyProtection="1">
      <protection locked="0"/>
    </xf>
    <xf numFmtId="0" fontId="9" fillId="0" borderId="9" xfId="1" applyFont="1" applyBorder="1" applyProtection="1">
      <protection locked="0"/>
    </xf>
    <xf numFmtId="3" fontId="7" fillId="0" borderId="3" xfId="2" applyBorder="1" applyProtection="1">
      <protection locked="0"/>
    </xf>
    <xf numFmtId="0" fontId="7" fillId="0" borderId="0" xfId="1" applyFont="1"/>
    <xf numFmtId="0" fontId="9" fillId="0" borderId="3" xfId="1" quotePrefix="1" applyFont="1" applyBorder="1" applyProtection="1">
      <protection locked="0"/>
    </xf>
    <xf numFmtId="164" fontId="7" fillId="0" borderId="3" xfId="6" applyBorder="1" applyProtection="1">
      <alignment horizontal="right"/>
      <protection locked="0"/>
    </xf>
    <xf numFmtId="4" fontId="7" fillId="0" borderId="2" xfId="1" applyNumberFormat="1" applyFont="1" applyBorder="1" applyAlignment="1" applyProtection="1">
      <alignment horizontal="right"/>
      <protection locked="0"/>
    </xf>
    <xf numFmtId="0" fontId="7" fillId="0" borderId="9" xfId="1" applyFont="1" applyBorder="1"/>
    <xf numFmtId="165" fontId="7" fillId="0" borderId="3" xfId="6" applyNumberFormat="1" applyBorder="1" applyProtection="1">
      <alignment horizontal="right"/>
      <protection locked="0"/>
    </xf>
    <xf numFmtId="4" fontId="7" fillId="0" borderId="4" xfId="1" applyNumberFormat="1" applyFont="1" applyBorder="1" applyAlignment="1" applyProtection="1">
      <alignment horizontal="right"/>
      <protection locked="0"/>
    </xf>
    <xf numFmtId="2" fontId="7" fillId="0" borderId="0" xfId="1" applyNumberFormat="1" applyFont="1" applyProtection="1">
      <protection locked="0"/>
    </xf>
    <xf numFmtId="2" fontId="7" fillId="0" borderId="0" xfId="1" applyNumberFormat="1" applyFont="1" applyAlignment="1" applyProtection="1">
      <alignment horizontal="right"/>
      <protection locked="0"/>
    </xf>
    <xf numFmtId="2" fontId="7" fillId="0" borderId="2" xfId="1" applyNumberFormat="1" applyFont="1" applyBorder="1" applyAlignment="1" applyProtection="1">
      <alignment horizontal="center"/>
      <protection locked="0"/>
    </xf>
    <xf numFmtId="2" fontId="9" fillId="0" borderId="3" xfId="1" applyNumberFormat="1" applyFont="1" applyBorder="1" applyAlignment="1" applyProtection="1">
      <alignment horizontal="center"/>
      <protection locked="0"/>
    </xf>
    <xf numFmtId="2" fontId="7" fillId="0" borderId="3" xfId="1" applyNumberFormat="1" applyFont="1" applyBorder="1" applyAlignment="1" applyProtection="1">
      <alignment horizontal="center"/>
      <protection locked="0"/>
    </xf>
    <xf numFmtId="2" fontId="7" fillId="0" borderId="4" xfId="1" applyNumberFormat="1" applyFont="1" applyBorder="1" applyAlignment="1" applyProtection="1">
      <alignment horizontal="center"/>
      <protection locked="0"/>
    </xf>
    <xf numFmtId="2" fontId="7" fillId="0" borderId="2" xfId="1" applyNumberFormat="1" applyFont="1" applyBorder="1" applyProtection="1">
      <protection locked="0"/>
    </xf>
    <xf numFmtId="2" fontId="7" fillId="0" borderId="3" xfId="1" applyNumberFormat="1" applyFont="1" applyBorder="1" applyProtection="1">
      <protection locked="0"/>
    </xf>
    <xf numFmtId="2" fontId="7" fillId="0" borderId="3" xfId="2" applyNumberFormat="1" applyBorder="1" applyProtection="1">
      <protection locked="0"/>
    </xf>
    <xf numFmtId="166" fontId="7" fillId="0" borderId="3" xfId="2" applyNumberFormat="1" applyBorder="1" applyProtection="1">
      <protection locked="0"/>
    </xf>
    <xf numFmtId="2" fontId="7" fillId="0" borderId="3" xfId="1" applyNumberFormat="1" applyFont="1" applyBorder="1" applyAlignment="1" applyProtection="1">
      <alignment horizontal="right"/>
      <protection locked="0"/>
    </xf>
    <xf numFmtId="0" fontId="9" fillId="0" borderId="3" xfId="1" applyFont="1" applyBorder="1" applyAlignment="1" applyProtection="1">
      <alignment horizontal="left"/>
      <protection locked="0"/>
    </xf>
    <xf numFmtId="0" fontId="9" fillId="0" borderId="4" xfId="1" applyFont="1" applyBorder="1" applyProtection="1">
      <protection locked="0"/>
    </xf>
    <xf numFmtId="0" fontId="9" fillId="0" borderId="14" xfId="1" applyFont="1" applyBorder="1" applyProtection="1">
      <protection locked="0"/>
    </xf>
    <xf numFmtId="2" fontId="7" fillId="0" borderId="4" xfId="1" applyNumberFormat="1" applyFont="1" applyBorder="1" applyProtection="1">
      <protection locked="0"/>
    </xf>
    <xf numFmtId="2" fontId="7" fillId="0" borderId="12" xfId="1" applyNumberFormat="1" applyFont="1" applyBorder="1" applyProtection="1">
      <protection locked="0"/>
    </xf>
    <xf numFmtId="2" fontId="7" fillId="0" borderId="10" xfId="1" applyNumberFormat="1" applyFont="1" applyBorder="1" applyProtection="1">
      <protection locked="0"/>
    </xf>
    <xf numFmtId="0" fontId="12" fillId="0" borderId="0" xfId="1" applyFont="1" applyProtection="1">
      <protection locked="0"/>
    </xf>
    <xf numFmtId="0" fontId="12" fillId="0" borderId="9" xfId="1" applyFont="1" applyBorder="1" applyAlignment="1" applyProtection="1">
      <alignment horizontal="centerContinuous"/>
      <protection locked="0"/>
    </xf>
    <xf numFmtId="2" fontId="7" fillId="0" borderId="3" xfId="2" quotePrefix="1" applyNumberFormat="1" applyBorder="1" applyAlignment="1" applyProtection="1">
      <alignment horizontal="right"/>
      <protection locked="0"/>
    </xf>
    <xf numFmtId="0" fontId="12" fillId="0" borderId="9" xfId="1" applyFont="1" applyBorder="1"/>
    <xf numFmtId="0" fontId="7" fillId="0" borderId="3" xfId="1" applyFont="1" applyBorder="1" applyAlignment="1" applyProtection="1">
      <alignment horizontal="left"/>
      <protection locked="0"/>
    </xf>
    <xf numFmtId="0" fontId="9" fillId="0" borderId="2" xfId="1" applyFont="1" applyBorder="1" applyAlignment="1" applyProtection="1">
      <alignment horizontal="center"/>
      <protection locked="0"/>
    </xf>
    <xf numFmtId="0" fontId="9" fillId="0" borderId="11" xfId="1" applyFont="1" applyBorder="1" applyAlignment="1" applyProtection="1">
      <alignment horizontal="center"/>
      <protection locked="0"/>
    </xf>
    <xf numFmtId="0" fontId="9" fillId="0" borderId="12" xfId="1" applyFont="1" applyBorder="1" applyAlignment="1" applyProtection="1">
      <alignment horizontal="center"/>
      <protection locked="0"/>
    </xf>
    <xf numFmtId="0" fontId="9" fillId="0" borderId="13" xfId="1" applyFont="1" applyBorder="1" applyAlignment="1" applyProtection="1">
      <alignment horizontal="center"/>
      <protection locked="0"/>
    </xf>
    <xf numFmtId="2" fontId="9" fillId="0" borderId="2" xfId="1" applyNumberFormat="1" applyFont="1" applyBorder="1" applyAlignment="1" applyProtection="1">
      <alignment horizontal="center"/>
      <protection locked="0"/>
    </xf>
    <xf numFmtId="4" fontId="9" fillId="0" borderId="2" xfId="1" applyNumberFormat="1" applyFont="1" applyBorder="1" applyAlignment="1" applyProtection="1">
      <alignment horizontal="center"/>
      <protection locked="0"/>
    </xf>
    <xf numFmtId="2" fontId="9" fillId="0" borderId="3" xfId="1" applyNumberFormat="1" applyFont="1" applyBorder="1" applyProtection="1">
      <protection locked="0"/>
    </xf>
    <xf numFmtId="0" fontId="9" fillId="0" borderId="4" xfId="1" applyFont="1" applyBorder="1" applyAlignment="1" applyProtection="1">
      <alignment horizontal="center"/>
      <protection locked="0"/>
    </xf>
    <xf numFmtId="0" fontId="9" fillId="0" borderId="14" xfId="1" applyFont="1" applyBorder="1" applyAlignment="1" applyProtection="1">
      <alignment horizontal="center"/>
      <protection locked="0"/>
    </xf>
    <xf numFmtId="0" fontId="9" fillId="0" borderId="10" xfId="1" applyFont="1" applyBorder="1" applyAlignment="1" applyProtection="1">
      <alignment horizontal="center"/>
      <protection locked="0"/>
    </xf>
    <xf numFmtId="0" fontId="9" fillId="0" borderId="15" xfId="1" applyFont="1" applyBorder="1" applyAlignment="1" applyProtection="1">
      <alignment horizontal="center"/>
      <protection locked="0"/>
    </xf>
    <xf numFmtId="2" fontId="9" fillId="0" borderId="4" xfId="1" applyNumberFormat="1" applyFont="1" applyBorder="1" applyAlignment="1" applyProtection="1">
      <alignment horizontal="center"/>
      <protection locked="0"/>
    </xf>
    <xf numFmtId="4" fontId="9" fillId="0" borderId="4" xfId="1" applyNumberFormat="1" applyFont="1" applyBorder="1" applyAlignment="1" applyProtection="1">
      <alignment horizontal="center"/>
      <protection locked="0"/>
    </xf>
    <xf numFmtId="0" fontId="12" fillId="0" borderId="0" xfId="1" applyFont="1"/>
    <xf numFmtId="0" fontId="7" fillId="0" borderId="3" xfId="1" quotePrefix="1" applyFont="1" applyBorder="1" applyProtection="1">
      <protection locked="0"/>
    </xf>
    <xf numFmtId="0" fontId="7" fillId="0" borderId="18" xfId="1" applyFont="1" applyBorder="1" applyProtection="1">
      <protection locked="0"/>
    </xf>
    <xf numFmtId="0" fontId="7" fillId="0" borderId="19" xfId="1" applyFont="1" applyBorder="1" applyProtection="1">
      <protection locked="0"/>
    </xf>
    <xf numFmtId="0" fontId="7" fillId="0" borderId="20" xfId="1" applyFont="1" applyBorder="1" applyProtection="1">
      <protection locked="0"/>
    </xf>
    <xf numFmtId="0" fontId="8" fillId="0" borderId="21" xfId="1" applyFont="1" applyBorder="1" applyProtection="1">
      <protection locked="0"/>
    </xf>
    <xf numFmtId="0" fontId="8" fillId="0" borderId="22" xfId="1" applyFont="1" applyBorder="1" applyProtection="1">
      <protection locked="0"/>
    </xf>
    <xf numFmtId="0" fontId="7" fillId="0" borderId="22" xfId="1" applyFont="1" applyBorder="1" applyProtection="1">
      <protection locked="0"/>
    </xf>
    <xf numFmtId="0" fontId="7" fillId="0" borderId="21" xfId="1" applyFont="1" applyBorder="1" applyProtection="1">
      <protection locked="0"/>
    </xf>
    <xf numFmtId="0" fontId="9" fillId="0" borderId="21" xfId="1" applyFont="1" applyBorder="1" applyProtection="1">
      <protection locked="0"/>
    </xf>
    <xf numFmtId="0" fontId="9" fillId="0" borderId="22" xfId="1" applyFont="1" applyBorder="1" applyProtection="1">
      <protection locked="0"/>
    </xf>
    <xf numFmtId="0" fontId="16" fillId="0" borderId="8" xfId="1" applyFont="1" applyBorder="1" applyProtection="1">
      <protection locked="0"/>
    </xf>
    <xf numFmtId="0" fontId="16" fillId="0" borderId="0" xfId="1" applyFont="1" applyProtection="1">
      <protection locked="0"/>
    </xf>
    <xf numFmtId="2" fontId="7" fillId="0" borderId="13" xfId="1" applyNumberFormat="1" applyFont="1" applyBorder="1" applyProtection="1">
      <protection locked="0"/>
    </xf>
    <xf numFmtId="2" fontId="7" fillId="0" borderId="9" xfId="1" applyNumberFormat="1" applyFont="1" applyBorder="1" applyProtection="1">
      <protection locked="0"/>
    </xf>
    <xf numFmtId="2" fontId="7" fillId="0" borderId="15" xfId="1" applyNumberFormat="1" applyFont="1" applyBorder="1" applyProtection="1">
      <protection locked="0"/>
    </xf>
    <xf numFmtId="0" fontId="7" fillId="0" borderId="3" xfId="1" applyFont="1" applyBorder="1" applyAlignment="1" applyProtection="1">
      <alignment horizontal="centerContinuous"/>
      <protection locked="0"/>
    </xf>
    <xf numFmtId="4" fontId="7" fillId="0" borderId="3" xfId="2" applyNumberFormat="1" applyBorder="1" applyProtection="1">
      <protection locked="0"/>
    </xf>
    <xf numFmtId="0" fontId="7" fillId="0" borderId="4" xfId="1" applyFont="1" applyBorder="1" applyAlignment="1" applyProtection="1">
      <alignment horizontal="centerContinuous"/>
      <protection locked="0"/>
    </xf>
    <xf numFmtId="0" fontId="7" fillId="0" borderId="12" xfId="1" applyFont="1" applyBorder="1" applyAlignment="1" applyProtection="1">
      <alignment horizontal="centerContinuous"/>
      <protection locked="0"/>
    </xf>
    <xf numFmtId="0" fontId="7" fillId="0" borderId="0" xfId="1" applyFont="1" applyAlignment="1" applyProtection="1">
      <alignment horizontal="centerContinuous"/>
      <protection locked="0"/>
    </xf>
    <xf numFmtId="0" fontId="7" fillId="0" borderId="12" xfId="1" applyFont="1" applyBorder="1"/>
    <xf numFmtId="0" fontId="7" fillId="0" borderId="0" xfId="1" applyFont="1" applyAlignment="1">
      <alignment horizontal="centerContinuous"/>
    </xf>
    <xf numFmtId="0" fontId="7" fillId="0" borderId="10" xfId="1" applyFont="1" applyBorder="1"/>
    <xf numFmtId="3" fontId="7" fillId="0" borderId="4" xfId="2" applyBorder="1" applyProtection="1">
      <protection locked="0"/>
    </xf>
    <xf numFmtId="4" fontId="7" fillId="0" borderId="9" xfId="5" applyBorder="1" applyProtection="1">
      <protection locked="0"/>
    </xf>
    <xf numFmtId="2" fontId="9" fillId="0" borderId="2" xfId="1" applyNumberFormat="1" applyFont="1" applyBorder="1" applyAlignment="1" applyProtection="1">
      <alignment horizontal="right"/>
      <protection locked="0"/>
    </xf>
    <xf numFmtId="2" fontId="9" fillId="0" borderId="3" xfId="1" applyNumberFormat="1" applyFont="1" applyBorder="1" applyAlignment="1" applyProtection="1">
      <alignment horizontal="right"/>
      <protection locked="0"/>
    </xf>
    <xf numFmtId="2" fontId="9" fillId="0" borderId="4" xfId="1" applyNumberFormat="1" applyFont="1" applyBorder="1" applyAlignment="1" applyProtection="1">
      <alignment horizontal="right"/>
      <protection locked="0"/>
    </xf>
    <xf numFmtId="2" fontId="7" fillId="0" borderId="2" xfId="1" applyNumberFormat="1" applyFont="1" applyBorder="1" applyAlignment="1" applyProtection="1">
      <alignment horizontal="right"/>
      <protection locked="0"/>
    </xf>
    <xf numFmtId="0" fontId="10" fillId="0" borderId="3" xfId="1" applyFont="1" applyBorder="1" applyAlignment="1" applyProtection="1">
      <alignment horizontal="center"/>
      <protection locked="0"/>
    </xf>
    <xf numFmtId="4" fontId="7" fillId="0" borderId="3" xfId="5" applyBorder="1" applyAlignment="1" applyProtection="1">
      <alignment horizontal="right"/>
      <protection locked="0"/>
    </xf>
    <xf numFmtId="2" fontId="7" fillId="0" borderId="4" xfId="1" applyNumberFormat="1" applyFont="1" applyBorder="1" applyAlignment="1" applyProtection="1">
      <alignment horizontal="right"/>
      <protection locked="0"/>
    </xf>
    <xf numFmtId="2" fontId="7" fillId="0" borderId="12" xfId="1" applyNumberFormat="1" applyFont="1" applyBorder="1" applyAlignment="1" applyProtection="1">
      <alignment horizontal="right"/>
      <protection locked="0"/>
    </xf>
    <xf numFmtId="2" fontId="7" fillId="0" borderId="13" xfId="1" applyNumberFormat="1" applyFont="1" applyBorder="1" applyAlignment="1" applyProtection="1">
      <alignment horizontal="right"/>
      <protection locked="0"/>
    </xf>
    <xf numFmtId="2" fontId="7" fillId="0" borderId="9" xfId="1" applyNumberFormat="1" applyFont="1" applyBorder="1" applyAlignment="1" applyProtection="1">
      <alignment horizontal="right"/>
      <protection locked="0"/>
    </xf>
    <xf numFmtId="2" fontId="7" fillId="0" borderId="10" xfId="1" applyNumberFormat="1" applyFont="1" applyBorder="1" applyAlignment="1" applyProtection="1">
      <alignment horizontal="right"/>
      <protection locked="0"/>
    </xf>
    <xf numFmtId="2" fontId="7" fillId="0" borderId="15" xfId="1" applyNumberFormat="1" applyFont="1" applyBorder="1" applyAlignment="1" applyProtection="1">
      <alignment horizontal="right"/>
      <protection locked="0"/>
    </xf>
    <xf numFmtId="0" fontId="6" fillId="0" borderId="0" xfId="1" applyProtection="1">
      <protection locked="0"/>
    </xf>
    <xf numFmtId="2" fontId="9" fillId="0" borderId="2" xfId="1" applyNumberFormat="1" applyFont="1" applyBorder="1" applyProtection="1">
      <protection locked="0"/>
    </xf>
    <xf numFmtId="0" fontId="6" fillId="0" borderId="9" xfId="1" applyBorder="1" applyAlignment="1" applyProtection="1">
      <alignment horizontal="centerContinuous"/>
      <protection locked="0"/>
    </xf>
    <xf numFmtId="2" fontId="9" fillId="0" borderId="4" xfId="1" applyNumberFormat="1" applyFont="1" applyBorder="1" applyProtection="1">
      <protection locked="0"/>
    </xf>
    <xf numFmtId="0" fontId="11" fillId="0" borderId="9" xfId="1" applyFont="1" applyBorder="1" applyProtection="1">
      <protection locked="0"/>
    </xf>
    <xf numFmtId="0" fontId="9" fillId="0" borderId="2" xfId="1" applyFont="1" applyBorder="1" applyProtection="1">
      <protection locked="0"/>
    </xf>
    <xf numFmtId="0" fontId="9" fillId="0" borderId="11" xfId="1" applyFont="1" applyBorder="1" applyProtection="1">
      <protection locked="0"/>
    </xf>
    <xf numFmtId="0" fontId="9" fillId="0" borderId="12" xfId="1" applyFont="1" applyBorder="1" applyProtection="1">
      <protection locked="0"/>
    </xf>
    <xf numFmtId="0" fontId="11" fillId="0" borderId="0" xfId="1" applyFont="1" applyProtection="1">
      <protection locked="0"/>
    </xf>
    <xf numFmtId="0" fontId="6" fillId="0" borderId="0" xfId="1"/>
    <xf numFmtId="0" fontId="11" fillId="0" borderId="0" xfId="1" applyFont="1" applyAlignment="1" applyProtection="1">
      <alignment horizontal="center"/>
      <protection locked="0"/>
    </xf>
    <xf numFmtId="0" fontId="7" fillId="0" borderId="0" xfId="1" applyFont="1" applyAlignment="1" applyProtection="1">
      <alignment horizontal="right"/>
      <protection locked="0"/>
    </xf>
    <xf numFmtId="4" fontId="11" fillId="0" borderId="0" xfId="1" applyNumberFormat="1" applyFont="1" applyAlignment="1" applyProtection="1">
      <alignment horizontal="right"/>
      <protection locked="0"/>
    </xf>
    <xf numFmtId="4" fontId="11" fillId="0" borderId="0" xfId="1" applyNumberFormat="1" applyFont="1" applyProtection="1">
      <protection locked="0"/>
    </xf>
    <xf numFmtId="3" fontId="7" fillId="0" borderId="3" xfId="2" applyBorder="1" applyAlignment="1" applyProtection="1">
      <alignment horizontal="right"/>
      <protection locked="0"/>
    </xf>
    <xf numFmtId="167" fontId="7" fillId="0" borderId="3" xfId="2" applyNumberFormat="1" applyBorder="1" applyAlignment="1" applyProtection="1">
      <alignment horizontal="right"/>
      <protection locked="0"/>
    </xf>
    <xf numFmtId="170" fontId="7" fillId="0" borderId="3" xfId="2" applyNumberFormat="1" applyBorder="1" applyAlignment="1" applyProtection="1">
      <alignment horizontal="right"/>
      <protection locked="0"/>
    </xf>
    <xf numFmtId="0" fontId="3" fillId="0" borderId="0" xfId="0" applyFont="1"/>
    <xf numFmtId="0" fontId="7" fillId="0" borderId="8" xfId="1" quotePrefix="1" applyFont="1" applyBorder="1" applyProtection="1">
      <protection locked="0"/>
    </xf>
    <xf numFmtId="0" fontId="7" fillId="0" borderId="0" xfId="1" quotePrefix="1" applyFont="1" applyProtection="1">
      <protection locked="0"/>
    </xf>
    <xf numFmtId="0" fontId="9" fillId="0" borderId="0" xfId="1" applyFont="1" applyAlignment="1" applyProtection="1">
      <alignment horizontal="right"/>
      <protection locked="0"/>
    </xf>
    <xf numFmtId="4" fontId="3" fillId="0" borderId="0" xfId="0" applyNumberFormat="1" applyFont="1"/>
    <xf numFmtId="0" fontId="7" fillId="0" borderId="3" xfId="1" applyFont="1" applyBorder="1" applyAlignment="1" applyProtection="1">
      <alignment horizontal="right"/>
      <protection locked="0"/>
    </xf>
    <xf numFmtId="0" fontId="7" fillId="0" borderId="8" xfId="4" quotePrefix="1" applyNumberFormat="1" applyBorder="1" applyProtection="1">
      <alignment horizontal="right"/>
      <protection locked="0"/>
    </xf>
    <xf numFmtId="1" fontId="7" fillId="0" borderId="3" xfId="3" applyNumberFormat="1" applyBorder="1" applyProtection="1">
      <alignment horizontal="right"/>
      <protection locked="0"/>
    </xf>
    <xf numFmtId="3" fontId="7" fillId="0" borderId="3" xfId="6" applyNumberFormat="1" applyBorder="1" applyProtection="1">
      <alignment horizontal="right"/>
      <protection locked="0"/>
    </xf>
    <xf numFmtId="49" fontId="1" fillId="0" borderId="3" xfId="0" applyNumberFormat="1" applyFont="1" applyBorder="1" applyAlignment="1">
      <alignment horizontal="right"/>
    </xf>
    <xf numFmtId="2" fontId="1" fillId="0" borderId="3" xfId="0" applyNumberFormat="1" applyFont="1" applyBorder="1" applyAlignment="1">
      <alignment horizontal="right"/>
    </xf>
    <xf numFmtId="0" fontId="18" fillId="0" borderId="0" xfId="16" applyFont="1"/>
    <xf numFmtId="0" fontId="7" fillId="0" borderId="0" xfId="16" applyFont="1"/>
    <xf numFmtId="0" fontId="18" fillId="0" borderId="0" xfId="16" applyFont="1" applyAlignment="1">
      <alignment vertical="top" wrapText="1"/>
    </xf>
    <xf numFmtId="0" fontId="7" fillId="0" borderId="5" xfId="16" applyFont="1" applyBorder="1" applyAlignment="1">
      <alignment horizontal="center" vertical="top" wrapText="1"/>
    </xf>
    <xf numFmtId="0" fontId="7" fillId="0" borderId="3" xfId="16" applyFont="1" applyBorder="1" applyAlignment="1">
      <alignment horizontal="left" vertical="top" wrapText="1"/>
    </xf>
    <xf numFmtId="49" fontId="18" fillId="0" borderId="9" xfId="16" applyNumberFormat="1" applyFont="1" applyBorder="1" applyAlignment="1">
      <alignment horizontal="left" vertical="top" wrapText="1"/>
    </xf>
    <xf numFmtId="171" fontId="18" fillId="0" borderId="9" xfId="16" applyNumberFormat="1" applyFont="1" applyBorder="1" applyAlignment="1">
      <alignment horizontal="right" vertical="top" wrapText="1"/>
    </xf>
    <xf numFmtId="0" fontId="7" fillId="0" borderId="3" xfId="16" applyFont="1" applyBorder="1" applyAlignment="1">
      <alignment vertical="top" wrapText="1"/>
    </xf>
    <xf numFmtId="0" fontId="18" fillId="0" borderId="9" xfId="16" applyFont="1" applyBorder="1" applyAlignment="1">
      <alignment vertical="top" wrapText="1"/>
    </xf>
    <xf numFmtId="49" fontId="7" fillId="0" borderId="3" xfId="16" applyNumberFormat="1" applyFont="1" applyBorder="1" applyAlignment="1">
      <alignment horizontal="left" vertical="top" wrapText="1"/>
    </xf>
    <xf numFmtId="49" fontId="18" fillId="0" borderId="9" xfId="16" applyNumberFormat="1" applyFont="1" applyBorder="1" applyAlignment="1">
      <alignment horizontal="center" vertical="top" wrapText="1"/>
    </xf>
    <xf numFmtId="172" fontId="18" fillId="0" borderId="9" xfId="16" applyNumberFormat="1" applyFont="1" applyBorder="1" applyAlignment="1">
      <alignment horizontal="right" vertical="top" wrapText="1"/>
    </xf>
    <xf numFmtId="171" fontId="18" fillId="0" borderId="9" xfId="16" applyNumberFormat="1" applyFont="1" applyBorder="1" applyAlignment="1" applyProtection="1">
      <alignment horizontal="right" vertical="top" wrapText="1"/>
      <protection locked="0"/>
    </xf>
    <xf numFmtId="0" fontId="18" fillId="0" borderId="0" xfId="16" applyFont="1" applyAlignment="1">
      <alignment vertical="center" wrapText="1"/>
    </xf>
    <xf numFmtId="0" fontId="7" fillId="0" borderId="5" xfId="16" applyFont="1" applyBorder="1" applyAlignment="1">
      <alignment horizontal="left" vertical="center"/>
    </xf>
    <xf numFmtId="49" fontId="18" fillId="0" borderId="7" xfId="16" applyNumberFormat="1" applyFont="1" applyBorder="1" applyAlignment="1">
      <alignment horizontal="left" vertical="center" wrapText="1"/>
    </xf>
    <xf numFmtId="0" fontId="18" fillId="0" borderId="7" xfId="16" applyFont="1" applyBorder="1" applyAlignment="1">
      <alignment horizontal="center" vertical="center" wrapText="1"/>
    </xf>
    <xf numFmtId="0" fontId="18" fillId="0" borderId="7" xfId="16" applyFont="1" applyBorder="1" applyAlignment="1">
      <alignment horizontal="right" vertical="center" wrapText="1"/>
    </xf>
    <xf numFmtId="171" fontId="18" fillId="0" borderId="1" xfId="16" applyNumberFormat="1" applyFont="1" applyBorder="1" applyAlignment="1">
      <alignment horizontal="right" vertical="center" wrapText="1"/>
    </xf>
    <xf numFmtId="0" fontId="18" fillId="0" borderId="0" xfId="16" applyFont="1" applyAlignment="1">
      <alignment horizontal="center" vertical="top"/>
    </xf>
    <xf numFmtId="0" fontId="8" fillId="0" borderId="0" xfId="16" applyFont="1" applyAlignment="1">
      <alignment horizontal="left" vertical="top"/>
    </xf>
    <xf numFmtId="0" fontId="7" fillId="0" borderId="0" xfId="16" applyFont="1" applyAlignment="1">
      <alignment horizontal="left" vertical="top"/>
    </xf>
    <xf numFmtId="0" fontId="7" fillId="0" borderId="0" xfId="16" applyFont="1" applyAlignment="1">
      <alignment vertical="top" wrapText="1"/>
    </xf>
    <xf numFmtId="0" fontId="18" fillId="0" borderId="0" xfId="16" applyFont="1" applyAlignment="1">
      <alignment vertical="top"/>
    </xf>
    <xf numFmtId="0" fontId="7" fillId="0" borderId="0" xfId="16" applyFont="1" applyAlignment="1">
      <alignment vertical="top"/>
    </xf>
    <xf numFmtId="0" fontId="9" fillId="0" borderId="0" xfId="16" applyFont="1" applyAlignment="1">
      <alignment horizontal="right" vertical="top"/>
    </xf>
    <xf numFmtId="0" fontId="9" fillId="0" borderId="0" xfId="16" applyFont="1"/>
    <xf numFmtId="0" fontId="9" fillId="0" borderId="8" xfId="0" applyFont="1" applyBorder="1"/>
    <xf numFmtId="0" fontId="7" fillId="0" borderId="8" xfId="0" applyFont="1" applyBorder="1"/>
    <xf numFmtId="171" fontId="18" fillId="0" borderId="9" xfId="16" applyNumberFormat="1" applyFont="1" applyBorder="1" applyAlignment="1" applyProtection="1">
      <alignment horizontal="right" vertical="center" wrapText="1"/>
      <protection locked="0"/>
    </xf>
    <xf numFmtId="171" fontId="18" fillId="0" borderId="9" xfId="16" applyNumberFormat="1" applyFont="1" applyBorder="1" applyAlignment="1" applyProtection="1">
      <alignment horizontal="right" wrapText="1"/>
      <protection locked="0"/>
    </xf>
    <xf numFmtId="43" fontId="9" fillId="0" borderId="3" xfId="18" quotePrefix="1" applyFont="1" applyBorder="1" applyAlignment="1">
      <alignment horizontal="left"/>
    </xf>
    <xf numFmtId="43" fontId="7" fillId="0" borderId="3" xfId="18" applyFont="1" applyBorder="1"/>
    <xf numFmtId="0" fontId="7" fillId="0" borderId="8" xfId="1" applyFont="1" applyBorder="1" applyAlignment="1" applyProtection="1">
      <alignment horizontal="center"/>
      <protection locked="0"/>
    </xf>
    <xf numFmtId="4" fontId="7" fillId="0" borderId="1" xfId="1" applyNumberFormat="1" applyFont="1" applyBorder="1" applyAlignment="1" applyProtection="1">
      <alignment horizontal="right"/>
      <protection locked="0"/>
    </xf>
    <xf numFmtId="0" fontId="7" fillId="0" borderId="8" xfId="1" applyFont="1" applyBorder="1" applyAlignment="1" applyProtection="1">
      <alignment vertical="center"/>
      <protection locked="0"/>
    </xf>
    <xf numFmtId="49" fontId="7" fillId="0" borderId="9" xfId="16" applyNumberFormat="1" applyFont="1" applyBorder="1" applyAlignment="1">
      <alignment horizontal="left" vertical="center" wrapText="1"/>
    </xf>
    <xf numFmtId="49" fontId="7" fillId="0" borderId="9" xfId="16" applyNumberFormat="1" applyFont="1" applyBorder="1" applyAlignment="1">
      <alignment horizontal="center" vertical="center" wrapText="1"/>
    </xf>
    <xf numFmtId="172" fontId="7" fillId="0" borderId="9" xfId="16" applyNumberFormat="1" applyFont="1" applyBorder="1" applyAlignment="1">
      <alignment horizontal="right" vertical="center" wrapText="1"/>
    </xf>
    <xf numFmtId="0" fontId="7" fillId="0" borderId="9" xfId="16" applyFont="1" applyBorder="1" applyAlignment="1">
      <alignment vertical="top" wrapText="1"/>
    </xf>
    <xf numFmtId="49" fontId="7" fillId="0" borderId="9" xfId="16" applyNumberFormat="1" applyFont="1" applyBorder="1" applyAlignment="1">
      <alignment horizontal="left" vertical="top" wrapText="1"/>
    </xf>
    <xf numFmtId="49" fontId="7" fillId="0" borderId="9" xfId="16" applyNumberFormat="1" applyFont="1" applyBorder="1" applyAlignment="1">
      <alignment horizontal="center" vertical="top" wrapText="1"/>
    </xf>
    <xf numFmtId="172" fontId="7" fillId="0" borderId="9" xfId="16" applyNumberFormat="1" applyFont="1" applyBorder="1" applyAlignment="1">
      <alignment horizontal="right" vertical="top" wrapText="1"/>
    </xf>
    <xf numFmtId="0" fontId="7" fillId="0" borderId="9" xfId="16" applyFont="1" applyBorder="1" applyAlignment="1">
      <alignment horizontal="left" vertical="top" wrapText="1"/>
    </xf>
    <xf numFmtId="49" fontId="7" fillId="0" borderId="9" xfId="16" applyNumberFormat="1" applyFont="1" applyBorder="1" applyAlignment="1">
      <alignment horizontal="center" wrapText="1"/>
    </xf>
    <xf numFmtId="172" fontId="7" fillId="0" borderId="9" xfId="16" applyNumberFormat="1" applyFont="1" applyBorder="1" applyAlignment="1">
      <alignment horizontal="right" wrapText="1"/>
    </xf>
    <xf numFmtId="0" fontId="7" fillId="0" borderId="1" xfId="16" applyFont="1" applyBorder="1" applyAlignment="1">
      <alignment horizontal="center" vertical="top" wrapText="1"/>
    </xf>
    <xf numFmtId="49" fontId="7" fillId="0" borderId="7" xfId="16" applyNumberFormat="1" applyFont="1" applyBorder="1" applyAlignment="1">
      <alignment horizontal="left" vertical="center" wrapText="1"/>
    </xf>
    <xf numFmtId="0" fontId="7" fillId="0" borderId="7" xfId="16" applyFont="1" applyBorder="1" applyAlignment="1">
      <alignment horizontal="center" vertical="center" wrapText="1"/>
    </xf>
    <xf numFmtId="0" fontId="7" fillId="0" borderId="7" xfId="16" applyFont="1" applyBorder="1" applyAlignment="1">
      <alignment horizontal="right" vertical="center" wrapText="1"/>
    </xf>
    <xf numFmtId="171" fontId="7" fillId="0" borderId="1" xfId="16" applyNumberFormat="1" applyFont="1" applyBorder="1" applyAlignment="1">
      <alignment horizontal="right" vertical="center" wrapText="1"/>
    </xf>
    <xf numFmtId="171" fontId="7" fillId="0" borderId="9" xfId="16" applyNumberFormat="1" applyFont="1" applyBorder="1" applyAlignment="1" applyProtection="1">
      <alignment horizontal="right" vertical="center" wrapText="1"/>
      <protection locked="0"/>
    </xf>
    <xf numFmtId="171" fontId="7" fillId="0" borderId="9" xfId="16" applyNumberFormat="1" applyFont="1" applyBorder="1" applyAlignment="1">
      <alignment horizontal="right" vertical="top" wrapText="1"/>
    </xf>
    <xf numFmtId="171" fontId="7" fillId="0" borderId="9" xfId="16" applyNumberFormat="1" applyFont="1" applyBorder="1" applyAlignment="1" applyProtection="1">
      <alignment horizontal="right" vertical="top" wrapText="1"/>
      <protection locked="0"/>
    </xf>
    <xf numFmtId="0" fontId="7" fillId="0" borderId="9" xfId="16" applyFont="1" applyBorder="1" applyAlignment="1">
      <alignment horizontal="center" vertical="top" wrapText="1"/>
    </xf>
    <xf numFmtId="0" fontId="7" fillId="0" borderId="9" xfId="16" applyFont="1" applyBorder="1" applyAlignment="1">
      <alignment horizontal="right" vertical="top" wrapText="1"/>
    </xf>
    <xf numFmtId="0" fontId="20" fillId="0" borderId="3" xfId="1" applyFont="1" applyBorder="1" applyProtection="1">
      <protection locked="0"/>
    </xf>
    <xf numFmtId="0" fontId="20" fillId="0" borderId="3" xfId="1" quotePrefix="1" applyFont="1" applyBorder="1" applyAlignment="1" applyProtection="1">
      <alignment wrapText="1"/>
      <protection locked="0"/>
    </xf>
    <xf numFmtId="49" fontId="5" fillId="0" borderId="3" xfId="0" applyNumberFormat="1" applyFont="1" applyBorder="1" applyAlignment="1">
      <alignment horizontal="center"/>
    </xf>
    <xf numFmtId="0" fontId="7" fillId="0" borderId="8" xfId="1" applyFont="1" applyBorder="1" applyAlignment="1" applyProtection="1">
      <alignment horizontal="centerContinuous"/>
      <protection locked="0"/>
    </xf>
    <xf numFmtId="4" fontId="7" fillId="0" borderId="3" xfId="1" applyNumberFormat="1" applyFont="1" applyBorder="1" applyAlignment="1" applyProtection="1">
      <alignment horizontal="centerContinuous"/>
      <protection locked="0"/>
    </xf>
    <xf numFmtId="0" fontId="7" fillId="0" borderId="3" xfId="1" quotePrefix="1" applyFont="1" applyBorder="1" applyAlignment="1" applyProtection="1">
      <alignment horizontal="left"/>
      <protection locked="0"/>
    </xf>
    <xf numFmtId="0" fontId="21" fillId="0" borderId="0" xfId="19" applyFont="1" applyAlignment="1">
      <alignment vertical="top"/>
    </xf>
    <xf numFmtId="0" fontId="21" fillId="0" borderId="0" xfId="19" quotePrefix="1" applyFont="1" applyAlignment="1">
      <alignment horizontal="center" vertical="top"/>
    </xf>
    <xf numFmtId="0" fontId="21" fillId="0" borderId="0" xfId="16" applyFont="1"/>
    <xf numFmtId="0" fontId="21" fillId="0" borderId="3" xfId="19" applyFont="1" applyBorder="1" applyAlignment="1">
      <alignment horizontal="center"/>
    </xf>
    <xf numFmtId="0" fontId="9" fillId="0" borderId="0" xfId="19" applyFont="1" applyAlignment="1">
      <alignment horizontal="left" vertical="top"/>
    </xf>
    <xf numFmtId="0" fontId="7" fillId="0" borderId="0" xfId="19" applyFont="1" applyAlignment="1">
      <alignment vertical="top"/>
    </xf>
    <xf numFmtId="0" fontId="9" fillId="0" borderId="0" xfId="19" applyFont="1" applyAlignment="1">
      <alignment vertical="top"/>
    </xf>
    <xf numFmtId="0" fontId="7" fillId="0" borderId="0" xfId="19" quotePrefix="1" applyFont="1" applyAlignment="1">
      <alignment horizontal="center" vertical="top"/>
    </xf>
    <xf numFmtId="0" fontId="7" fillId="0" borderId="0" xfId="19" applyFont="1" applyAlignment="1">
      <alignment horizontal="left" vertical="top"/>
    </xf>
    <xf numFmtId="0" fontId="7" fillId="0" borderId="3" xfId="19" applyFont="1" applyBorder="1" applyAlignment="1">
      <alignment horizontal="center"/>
    </xf>
    <xf numFmtId="0" fontId="7" fillId="0" borderId="3" xfId="16" applyFont="1" applyBorder="1" applyAlignment="1">
      <alignment horizontal="center"/>
    </xf>
    <xf numFmtId="3" fontId="7" fillId="0" borderId="3" xfId="1" applyNumberFormat="1" applyFont="1" applyBorder="1" applyAlignment="1" applyProtection="1">
      <alignment horizontal="right"/>
      <protection locked="0"/>
    </xf>
    <xf numFmtId="0" fontId="9" fillId="0" borderId="0" xfId="19" quotePrefix="1" applyFont="1" applyAlignment="1">
      <alignment horizontal="left" vertical="top"/>
    </xf>
    <xf numFmtId="0" fontId="7" fillId="0" borderId="8" xfId="0" applyFont="1" applyBorder="1"/>
    <xf numFmtId="0" fontId="0" fillId="0" borderId="0" xfId="0"/>
    <xf numFmtId="0" fontId="0" fillId="0" borderId="9" xfId="0" applyBorder="1"/>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2" fillId="0" borderId="5" xfId="0" applyFont="1" applyBorder="1" applyAlignment="1">
      <alignment horizontal="left"/>
    </xf>
    <xf numFmtId="0" fontId="2" fillId="0" borderId="6" xfId="0" applyFont="1" applyBorder="1" applyAlignment="1">
      <alignment horizontal="left"/>
    </xf>
    <xf numFmtId="0" fontId="1" fillId="0" borderId="1" xfId="0" applyFont="1" applyBorder="1" applyAlignment="1">
      <alignment horizontal="center" vertical="center"/>
    </xf>
    <xf numFmtId="4" fontId="1" fillId="0" borderId="2" xfId="0" applyNumberFormat="1" applyFont="1" applyBorder="1" applyAlignment="1">
      <alignment horizontal="center" vertical="center"/>
    </xf>
    <xf numFmtId="4" fontId="1" fillId="0" borderId="4" xfId="0" applyNumberFormat="1" applyFont="1" applyBorder="1" applyAlignment="1">
      <alignment horizontal="center" vertical="center"/>
    </xf>
  </cellXfs>
  <cellStyles count="20">
    <cellStyle name="Comma" xfId="18" builtinId="3"/>
    <cellStyle name="Comma 2" xfId="5" xr:uid="{00000000-0005-0000-0000-000000000000}"/>
    <cellStyle name="Comma 3" xfId="17" xr:uid="{00000000-0005-0000-0000-00003F000000}"/>
    <cellStyle name="Comma0" xfId="2" xr:uid="{00000000-0005-0000-0000-000001000000}"/>
    <cellStyle name="Comma1" xfId="7" xr:uid="{00000000-0005-0000-0000-000002000000}"/>
    <cellStyle name="Comma2" xfId="8" xr:uid="{00000000-0005-0000-0000-000003000000}"/>
    <cellStyle name="Comma3" xfId="9" xr:uid="{00000000-0005-0000-0000-000004000000}"/>
    <cellStyle name="Currency 2" xfId="4" xr:uid="{00000000-0005-0000-0000-000005000000}"/>
    <cellStyle name="Currency 3" xfId="6" xr:uid="{00000000-0005-0000-0000-000006000000}"/>
    <cellStyle name="Currency0" xfId="10" xr:uid="{00000000-0005-0000-0000-000007000000}"/>
    <cellStyle name="Date" xfId="11" xr:uid="{00000000-0005-0000-0000-000008000000}"/>
    <cellStyle name="Fixed" xfId="12" xr:uid="{00000000-0005-0000-0000-000009000000}"/>
    <cellStyle name="HEADING1" xfId="13" xr:uid="{00000000-0005-0000-0000-00000A000000}"/>
    <cellStyle name="HEADING2" xfId="14" xr:uid="{00000000-0005-0000-0000-00000B000000}"/>
    <cellStyle name="Normal" xfId="0" builtinId="0"/>
    <cellStyle name="Normal 2" xfId="1" xr:uid="{00000000-0005-0000-0000-00000D000000}"/>
    <cellStyle name="Normal 3" xfId="16" xr:uid="{E6EF04CE-B08A-4AAC-B0A7-455456959B94}"/>
    <cellStyle name="Normal_Evaluation-Devland Phase 1" xfId="19" xr:uid="{00CEAFAE-EAE5-49B4-9DDA-704C9C641C81}"/>
    <cellStyle name="or" xfId="15" xr:uid="{00000000-0005-0000-0000-00000E000000}"/>
    <cellStyle name="Percent 2" xfId="3"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8"/>
  <sheetViews>
    <sheetView tabSelected="1" view="pageBreakPreview" zoomScale="90" zoomScaleNormal="100" zoomScaleSheetLayoutView="90" workbookViewId="0">
      <selection activeCell="D56" sqref="D56"/>
    </sheetView>
  </sheetViews>
  <sheetFormatPr defaultColWidth="13.5546875" defaultRowHeight="12" customHeight="1"/>
  <cols>
    <col min="1" max="1" width="9" style="44" customWidth="1"/>
    <col min="2" max="3" width="4.6640625" style="44" customWidth="1"/>
    <col min="4" max="4" width="36.33203125" style="44" customWidth="1"/>
    <col min="5" max="5" width="12.33203125" style="45" customWidth="1"/>
    <col min="6" max="6" width="12.109375" style="46" customWidth="1"/>
    <col min="7" max="7" width="13.21875" style="47" customWidth="1"/>
    <col min="8" max="8" width="15.6640625" style="47" customWidth="1"/>
    <col min="9" max="16384" width="13.5546875" style="44"/>
  </cols>
  <sheetData>
    <row r="1" spans="1:8" ht="12" customHeight="1">
      <c r="A1" s="219">
        <v>23</v>
      </c>
      <c r="B1" s="50"/>
      <c r="C1" s="50"/>
      <c r="D1" s="51"/>
      <c r="E1" s="52"/>
      <c r="F1" s="53"/>
      <c r="G1" s="54"/>
      <c r="H1" s="50">
        <v>1200</v>
      </c>
    </row>
    <row r="2" spans="1:8" ht="12" customHeight="1">
      <c r="A2" s="55"/>
      <c r="B2" s="56"/>
      <c r="C2" s="57"/>
      <c r="D2" s="58"/>
      <c r="E2" s="55"/>
      <c r="F2" s="59"/>
      <c r="G2" s="60"/>
      <c r="H2" s="60"/>
    </row>
    <row r="3" spans="1:8" ht="12" customHeight="1">
      <c r="A3" s="68" t="s">
        <v>159</v>
      </c>
      <c r="B3" s="289" t="s">
        <v>89</v>
      </c>
      <c r="C3" s="184"/>
      <c r="D3" s="118"/>
      <c r="E3" s="68" t="s">
        <v>160</v>
      </c>
      <c r="F3" s="69" t="s">
        <v>161</v>
      </c>
      <c r="G3" s="70" t="s">
        <v>162</v>
      </c>
      <c r="H3" s="290" t="s">
        <v>88</v>
      </c>
    </row>
    <row r="4" spans="1:8" ht="12" customHeight="1">
      <c r="A4" s="68" t="s">
        <v>163</v>
      </c>
      <c r="B4" s="263"/>
      <c r="C4" s="45"/>
      <c r="D4" s="67"/>
      <c r="E4" s="68"/>
      <c r="F4" s="69"/>
      <c r="G4" s="70"/>
      <c r="H4" s="75"/>
    </row>
    <row r="5" spans="1:8" ht="12" customHeight="1">
      <c r="A5" s="76"/>
      <c r="B5" s="77"/>
      <c r="C5" s="78"/>
      <c r="D5" s="79"/>
      <c r="E5" s="55"/>
      <c r="F5" s="80"/>
      <c r="G5" s="81"/>
      <c r="H5" s="82" t="str">
        <f>IF(OR(AND(F5="Prov",G5="Sum"),(G5="PC Sum")),". . . . . . . . .00",IF(ISERR(F5*G5),"",IF(F5*G5=0,"",ROUND(F5*G5,2))))</f>
        <v/>
      </c>
    </row>
    <row r="6" spans="1:8" ht="12" customHeight="1">
      <c r="A6" s="83"/>
      <c r="B6" s="84" t="s">
        <v>164</v>
      </c>
      <c r="D6" s="85"/>
      <c r="E6" s="68"/>
      <c r="F6" s="86"/>
      <c r="G6" s="86"/>
      <c r="H6" s="86"/>
    </row>
    <row r="7" spans="1:8" ht="12" customHeight="1">
      <c r="A7" s="83"/>
      <c r="B7" s="84"/>
      <c r="D7" s="85"/>
      <c r="E7" s="68"/>
      <c r="F7" s="86"/>
      <c r="G7" s="86"/>
      <c r="H7" s="86"/>
    </row>
    <row r="8" spans="1:8" ht="12" customHeight="1">
      <c r="A8" s="83"/>
      <c r="B8" s="87"/>
      <c r="D8" s="67"/>
      <c r="E8" s="68"/>
      <c r="F8" s="86"/>
      <c r="G8" s="86"/>
      <c r="H8" s="86"/>
    </row>
    <row r="9" spans="1:8" ht="12" customHeight="1">
      <c r="A9" s="140">
        <v>12.01</v>
      </c>
      <c r="B9" s="89" t="s">
        <v>419</v>
      </c>
      <c r="C9" s="49"/>
      <c r="D9" s="85"/>
      <c r="E9" s="68"/>
      <c r="F9" s="86"/>
      <c r="G9" s="86"/>
      <c r="H9" s="86"/>
    </row>
    <row r="10" spans="1:8" ht="12" customHeight="1">
      <c r="A10" s="83"/>
      <c r="B10" s="89" t="s">
        <v>420</v>
      </c>
      <c r="D10" s="85"/>
      <c r="E10" s="68"/>
      <c r="F10" s="86"/>
      <c r="G10" s="86"/>
      <c r="H10" s="86"/>
    </row>
    <row r="11" spans="1:8" ht="12" customHeight="1">
      <c r="A11" s="83"/>
      <c r="B11" s="87"/>
      <c r="D11" s="85"/>
      <c r="E11" s="68"/>
      <c r="F11" s="86"/>
      <c r="G11" s="86"/>
      <c r="H11" s="86"/>
    </row>
    <row r="12" spans="1:8" ht="12" customHeight="1">
      <c r="A12" s="83"/>
      <c r="B12" s="87" t="s">
        <v>165</v>
      </c>
      <c r="C12" s="44" t="s">
        <v>421</v>
      </c>
      <c r="D12" s="85"/>
      <c r="E12" s="68" t="s">
        <v>166</v>
      </c>
      <c r="F12" s="224">
        <v>1</v>
      </c>
      <c r="G12" s="90"/>
      <c r="H12" s="91">
        <v>50000</v>
      </c>
    </row>
    <row r="13" spans="1:8" ht="12" customHeight="1">
      <c r="A13" s="83"/>
      <c r="B13" s="87"/>
      <c r="D13" s="85"/>
      <c r="E13" s="68"/>
      <c r="F13" s="86"/>
      <c r="G13" s="86"/>
      <c r="H13" s="91"/>
    </row>
    <row r="14" spans="1:8" ht="12" customHeight="1">
      <c r="A14" s="92"/>
      <c r="B14" s="87" t="s">
        <v>167</v>
      </c>
      <c r="C14" s="44" t="s">
        <v>172</v>
      </c>
      <c r="D14" s="85"/>
      <c r="E14" s="68" t="s">
        <v>175</v>
      </c>
      <c r="F14" s="86">
        <v>50000</v>
      </c>
      <c r="G14" s="86"/>
      <c r="H14" s="91"/>
    </row>
    <row r="15" spans="1:8" ht="12" customHeight="1">
      <c r="A15" s="92"/>
      <c r="B15" s="87"/>
      <c r="C15" s="44" t="s">
        <v>173</v>
      </c>
      <c r="D15" s="85"/>
      <c r="E15" s="68"/>
      <c r="F15" s="93"/>
      <c r="G15" s="94"/>
      <c r="H15" s="91"/>
    </row>
    <row r="16" spans="1:8" ht="12" customHeight="1">
      <c r="A16" s="92"/>
      <c r="B16" s="87"/>
      <c r="C16" s="44" t="s">
        <v>425</v>
      </c>
      <c r="D16" s="85"/>
      <c r="E16" s="68"/>
      <c r="F16" s="86"/>
      <c r="G16" s="86"/>
      <c r="H16" s="91"/>
    </row>
    <row r="17" spans="1:8" ht="12" customHeight="1">
      <c r="A17" s="83"/>
      <c r="B17" s="87"/>
      <c r="D17" s="85"/>
      <c r="E17" s="68"/>
      <c r="F17" s="95"/>
      <c r="G17" s="94"/>
      <c r="H17" s="91"/>
    </row>
    <row r="18" spans="1:8" ht="12" customHeight="1">
      <c r="A18" s="88" t="s">
        <v>616</v>
      </c>
      <c r="B18" s="89" t="s">
        <v>422</v>
      </c>
      <c r="E18" s="68"/>
      <c r="F18" s="86"/>
      <c r="G18" s="86"/>
      <c r="H18" s="91"/>
    </row>
    <row r="19" spans="1:8" ht="12" customHeight="1">
      <c r="A19" s="83"/>
      <c r="B19" s="89"/>
      <c r="E19" s="68"/>
      <c r="F19" s="86"/>
      <c r="G19" s="86"/>
      <c r="H19" s="91"/>
    </row>
    <row r="20" spans="1:8" ht="12" customHeight="1">
      <c r="A20" s="83"/>
      <c r="B20" s="87" t="s">
        <v>165</v>
      </c>
      <c r="C20" s="44" t="s">
        <v>597</v>
      </c>
      <c r="E20" s="68" t="s">
        <v>166</v>
      </c>
      <c r="F20" s="303">
        <v>1</v>
      </c>
      <c r="G20" s="90"/>
      <c r="H20" s="91">
        <v>234000</v>
      </c>
    </row>
    <row r="21" spans="1:8" ht="12" customHeight="1">
      <c r="A21" s="83"/>
      <c r="B21" s="87"/>
      <c r="E21" s="68"/>
      <c r="F21" s="86"/>
      <c r="G21" s="86"/>
      <c r="H21" s="91"/>
    </row>
    <row r="22" spans="1:8" ht="12" customHeight="1">
      <c r="A22" s="83"/>
      <c r="B22" s="87" t="s">
        <v>167</v>
      </c>
      <c r="C22" s="44" t="s">
        <v>595</v>
      </c>
      <c r="E22" s="68" t="s">
        <v>175</v>
      </c>
      <c r="F22" s="90"/>
      <c r="G22" s="90"/>
      <c r="H22" s="91"/>
    </row>
    <row r="23" spans="1:8" ht="12" customHeight="1">
      <c r="A23" s="83"/>
      <c r="B23" s="87"/>
      <c r="C23" s="44" t="s">
        <v>617</v>
      </c>
      <c r="E23" s="68"/>
      <c r="F23" s="83"/>
      <c r="G23" s="86"/>
      <c r="H23" s="91"/>
    </row>
    <row r="24" spans="1:8" ht="12" customHeight="1">
      <c r="A24" s="83"/>
      <c r="B24" s="87"/>
      <c r="E24" s="68"/>
      <c r="F24" s="83"/>
      <c r="G24" s="86"/>
      <c r="H24" s="91"/>
    </row>
    <row r="25" spans="1:8" ht="12" customHeight="1">
      <c r="A25" s="83"/>
      <c r="B25" s="87" t="s">
        <v>168</v>
      </c>
      <c r="C25" s="44" t="s">
        <v>423</v>
      </c>
      <c r="E25" s="68" t="s">
        <v>166</v>
      </c>
      <c r="F25" s="83">
        <v>1</v>
      </c>
      <c r="G25" s="226"/>
      <c r="H25" s="91">
        <v>180000</v>
      </c>
    </row>
    <row r="26" spans="1:8" ht="12" customHeight="1">
      <c r="A26" s="83"/>
      <c r="B26" s="87"/>
      <c r="E26" s="68"/>
      <c r="F26" s="83"/>
      <c r="G26" s="86"/>
      <c r="H26" s="91"/>
    </row>
    <row r="27" spans="1:8" ht="12" customHeight="1">
      <c r="A27" s="83"/>
      <c r="B27" s="87" t="s">
        <v>169</v>
      </c>
      <c r="C27" s="44" t="s">
        <v>595</v>
      </c>
      <c r="E27" s="68" t="s">
        <v>175</v>
      </c>
      <c r="F27" s="86">
        <v>180000</v>
      </c>
      <c r="G27" s="86"/>
      <c r="H27" s="91"/>
    </row>
    <row r="28" spans="1:8" ht="12" customHeight="1">
      <c r="A28" s="83"/>
      <c r="B28" s="87"/>
      <c r="C28" s="44" t="s">
        <v>618</v>
      </c>
      <c r="E28" s="68"/>
      <c r="F28" s="83"/>
      <c r="G28" s="86"/>
      <c r="H28" s="91"/>
    </row>
    <row r="29" spans="1:8" ht="12" customHeight="1">
      <c r="A29" s="83"/>
      <c r="B29" s="87"/>
      <c r="E29" s="68"/>
      <c r="F29" s="83"/>
      <c r="G29" s="86"/>
      <c r="H29" s="91"/>
    </row>
    <row r="30" spans="1:8" ht="12" customHeight="1">
      <c r="A30" s="140">
        <v>12.03</v>
      </c>
      <c r="B30" s="87" t="s">
        <v>427</v>
      </c>
      <c r="E30" s="68"/>
      <c r="F30" s="225"/>
      <c r="G30" s="94"/>
      <c r="H30" s="91"/>
    </row>
    <row r="31" spans="1:8" ht="12" customHeight="1">
      <c r="A31" s="83"/>
      <c r="B31" s="87"/>
      <c r="E31" s="68"/>
      <c r="F31" s="83"/>
      <c r="G31" s="86"/>
      <c r="H31" s="91"/>
    </row>
    <row r="32" spans="1:8" ht="12" customHeight="1">
      <c r="A32" s="83"/>
      <c r="B32" s="87" t="s">
        <v>428</v>
      </c>
      <c r="C32" s="44" t="s">
        <v>429</v>
      </c>
      <c r="E32" s="68" t="s">
        <v>166</v>
      </c>
      <c r="F32" s="225">
        <v>1</v>
      </c>
      <c r="G32" s="94"/>
      <c r="H32" s="91">
        <v>15000</v>
      </c>
    </row>
    <row r="33" spans="1:8" ht="12" customHeight="1">
      <c r="A33" s="83"/>
      <c r="B33" s="87"/>
      <c r="C33" s="44" t="s">
        <v>430</v>
      </c>
      <c r="E33" s="68"/>
      <c r="F33" s="225"/>
      <c r="G33" s="94"/>
      <c r="H33" s="91"/>
    </row>
    <row r="34" spans="1:8" ht="12" customHeight="1">
      <c r="A34" s="83"/>
      <c r="B34" s="87"/>
      <c r="E34" s="68"/>
      <c r="F34" s="225"/>
      <c r="G34" s="94"/>
      <c r="H34" s="91"/>
    </row>
    <row r="35" spans="1:8" ht="12" customHeight="1">
      <c r="A35" s="83"/>
      <c r="B35" s="87" t="s">
        <v>168</v>
      </c>
      <c r="C35" s="44" t="s">
        <v>424</v>
      </c>
      <c r="E35" s="68" t="s">
        <v>175</v>
      </c>
      <c r="F35" s="86">
        <v>15000</v>
      </c>
      <c r="G35" s="94"/>
      <c r="H35" s="91"/>
    </row>
    <row r="36" spans="1:8" ht="12" customHeight="1">
      <c r="A36" s="83"/>
      <c r="B36" s="87"/>
      <c r="C36" s="44" t="s">
        <v>596</v>
      </c>
      <c r="E36" s="68"/>
      <c r="F36" s="225"/>
      <c r="G36" s="94"/>
      <c r="H36" s="91"/>
    </row>
    <row r="37" spans="1:8" ht="12" customHeight="1">
      <c r="A37" s="83"/>
      <c r="B37" s="87"/>
      <c r="E37" s="68"/>
      <c r="F37" s="225"/>
      <c r="G37" s="94"/>
      <c r="H37" s="91"/>
    </row>
    <row r="38" spans="1:8" ht="12" customHeight="1">
      <c r="A38" s="83"/>
      <c r="B38" s="87" t="s">
        <v>431</v>
      </c>
      <c r="C38" s="44" t="s">
        <v>432</v>
      </c>
      <c r="E38" s="68" t="s">
        <v>426</v>
      </c>
      <c r="F38" s="225">
        <v>12</v>
      </c>
      <c r="G38" s="226"/>
      <c r="H38" s="91"/>
    </row>
    <row r="39" spans="1:8" ht="12" customHeight="1">
      <c r="A39" s="83"/>
      <c r="B39" s="87"/>
      <c r="C39" s="44" t="s">
        <v>433</v>
      </c>
      <c r="E39" s="68"/>
      <c r="F39" s="225"/>
      <c r="G39" s="94"/>
      <c r="H39" s="91"/>
    </row>
    <row r="40" spans="1:8" ht="12" customHeight="1">
      <c r="A40" s="83"/>
      <c r="B40" s="87"/>
      <c r="E40" s="68"/>
      <c r="F40" s="225"/>
      <c r="G40" s="94"/>
      <c r="H40" s="91"/>
    </row>
    <row r="41" spans="1:8" ht="12" customHeight="1">
      <c r="A41" s="88" t="s">
        <v>615</v>
      </c>
      <c r="B41" s="296" t="s">
        <v>598</v>
      </c>
      <c r="E41" s="68"/>
      <c r="F41" s="225"/>
      <c r="G41" s="94"/>
      <c r="H41" s="91"/>
    </row>
    <row r="42" spans="1:8" ht="12" customHeight="1">
      <c r="A42" s="88"/>
      <c r="B42" s="297"/>
      <c r="E42" s="68"/>
      <c r="F42" s="225"/>
      <c r="G42" s="94"/>
      <c r="H42" s="91"/>
    </row>
    <row r="43" spans="1:8" ht="12" customHeight="1">
      <c r="A43" s="88"/>
      <c r="B43" s="298" t="s">
        <v>619</v>
      </c>
      <c r="E43" s="68"/>
      <c r="F43" s="225"/>
      <c r="G43" s="94"/>
      <c r="H43" s="91"/>
    </row>
    <row r="44" spans="1:8" ht="12" customHeight="1">
      <c r="A44" s="88"/>
      <c r="B44" s="297"/>
      <c r="E44" s="68"/>
      <c r="F44" s="225"/>
      <c r="G44" s="94"/>
      <c r="H44" s="91"/>
    </row>
    <row r="45" spans="1:8" ht="12" customHeight="1">
      <c r="A45" s="88"/>
      <c r="B45" s="299" t="s">
        <v>599</v>
      </c>
      <c r="C45" s="254" t="s">
        <v>607</v>
      </c>
      <c r="E45" s="301" t="s">
        <v>612</v>
      </c>
      <c r="F45" s="225">
        <v>1</v>
      </c>
      <c r="G45" s="94"/>
      <c r="H45" s="91">
        <v>350000</v>
      </c>
    </row>
    <row r="46" spans="1:8" ht="12" customHeight="1">
      <c r="A46" s="88"/>
      <c r="B46" s="297"/>
      <c r="C46" s="297"/>
      <c r="E46" s="301"/>
      <c r="F46" s="225"/>
      <c r="G46" s="94"/>
      <c r="H46" s="91"/>
    </row>
    <row r="47" spans="1:8" ht="12" customHeight="1">
      <c r="A47" s="88"/>
      <c r="B47" s="299" t="s">
        <v>600</v>
      </c>
      <c r="C47" s="297" t="s">
        <v>608</v>
      </c>
      <c r="E47" s="301" t="s">
        <v>175</v>
      </c>
      <c r="F47" s="86">
        <v>350000</v>
      </c>
      <c r="G47" s="94"/>
      <c r="H47" s="91"/>
    </row>
    <row r="48" spans="1:8" ht="12" customHeight="1">
      <c r="A48" s="88"/>
      <c r="B48" s="297"/>
      <c r="C48" s="297"/>
      <c r="E48" s="301"/>
      <c r="F48" s="225"/>
      <c r="G48" s="94"/>
      <c r="H48" s="91"/>
    </row>
    <row r="49" spans="1:8" ht="12" customHeight="1">
      <c r="A49" s="88"/>
      <c r="B49" s="299" t="s">
        <v>601</v>
      </c>
      <c r="C49" s="300" t="s">
        <v>609</v>
      </c>
      <c r="E49" s="301" t="s">
        <v>612</v>
      </c>
      <c r="F49" s="225">
        <v>1</v>
      </c>
      <c r="G49" s="94"/>
      <c r="H49" s="91">
        <v>50000</v>
      </c>
    </row>
    <row r="50" spans="1:8" ht="12" customHeight="1">
      <c r="A50" s="88"/>
      <c r="B50" s="297"/>
      <c r="C50" s="297"/>
      <c r="E50" s="301"/>
      <c r="F50" s="225"/>
      <c r="G50" s="94"/>
      <c r="H50" s="91"/>
    </row>
    <row r="51" spans="1:8" ht="12" customHeight="1">
      <c r="A51" s="88"/>
      <c r="B51" s="299" t="s">
        <v>602</v>
      </c>
      <c r="C51" s="297" t="s">
        <v>608</v>
      </c>
      <c r="E51" s="301" t="s">
        <v>175</v>
      </c>
      <c r="F51" s="86">
        <v>50000</v>
      </c>
      <c r="G51" s="94"/>
      <c r="H51" s="91"/>
    </row>
    <row r="52" spans="1:8" ht="12" customHeight="1">
      <c r="A52" s="88"/>
      <c r="B52" s="297"/>
      <c r="C52" s="297"/>
      <c r="E52" s="301"/>
      <c r="F52" s="225"/>
      <c r="G52" s="94"/>
      <c r="H52" s="91"/>
    </row>
    <row r="53" spans="1:8" ht="12" customHeight="1">
      <c r="A53" s="88"/>
      <c r="B53" s="299" t="s">
        <v>603</v>
      </c>
      <c r="C53" s="297" t="s">
        <v>610</v>
      </c>
      <c r="E53" s="301" t="s">
        <v>612</v>
      </c>
      <c r="F53" s="225">
        <v>1</v>
      </c>
      <c r="G53" s="94"/>
      <c r="H53" s="91">
        <v>25500</v>
      </c>
    </row>
    <row r="54" spans="1:8" ht="12" customHeight="1">
      <c r="A54" s="88"/>
      <c r="B54" s="297"/>
      <c r="C54" s="297"/>
      <c r="E54" s="301"/>
      <c r="F54" s="225"/>
      <c r="G54" s="94"/>
      <c r="H54" s="91"/>
    </row>
    <row r="55" spans="1:8" ht="12" customHeight="1">
      <c r="A55" s="88"/>
      <c r="B55" s="299" t="s">
        <v>604</v>
      </c>
      <c r="C55" s="297" t="s">
        <v>608</v>
      </c>
      <c r="E55" s="301" t="s">
        <v>175</v>
      </c>
      <c r="F55" s="86">
        <v>25500</v>
      </c>
      <c r="G55" s="94"/>
      <c r="H55" s="91"/>
    </row>
    <row r="56" spans="1:8" ht="12" customHeight="1">
      <c r="A56" s="88"/>
      <c r="B56" s="292"/>
      <c r="E56" s="295"/>
      <c r="F56" s="225"/>
      <c r="G56" s="94"/>
      <c r="H56" s="91"/>
    </row>
    <row r="57" spans="1:8" ht="12" customHeight="1">
      <c r="A57" s="88"/>
      <c r="B57" s="296" t="s">
        <v>605</v>
      </c>
      <c r="E57" s="301"/>
      <c r="F57" s="225"/>
      <c r="G57" s="94"/>
      <c r="H57" s="91"/>
    </row>
    <row r="58" spans="1:8" ht="12" customHeight="1">
      <c r="A58" s="88"/>
      <c r="B58" s="297"/>
      <c r="E58" s="301"/>
      <c r="F58" s="225"/>
      <c r="G58" s="94"/>
      <c r="H58" s="91"/>
    </row>
    <row r="59" spans="1:8" ht="12" customHeight="1">
      <c r="A59" s="88"/>
      <c r="B59" s="298" t="s">
        <v>606</v>
      </c>
      <c r="E59" s="301"/>
      <c r="F59" s="225"/>
      <c r="G59" s="94"/>
      <c r="H59" s="91"/>
    </row>
    <row r="60" spans="1:8" ht="12" customHeight="1">
      <c r="A60" s="88"/>
      <c r="B60" s="299"/>
      <c r="C60" s="231"/>
      <c r="E60" s="301"/>
      <c r="F60" s="225"/>
      <c r="G60" s="94"/>
      <c r="H60" s="91"/>
    </row>
    <row r="61" spans="1:8" ht="12" customHeight="1">
      <c r="A61" s="88"/>
      <c r="B61" s="299" t="s">
        <v>599</v>
      </c>
      <c r="C61" s="231" t="s">
        <v>611</v>
      </c>
      <c r="E61" s="302" t="s">
        <v>613</v>
      </c>
      <c r="F61" s="225">
        <v>1</v>
      </c>
      <c r="G61" s="94"/>
      <c r="H61" s="91">
        <v>75000</v>
      </c>
    </row>
    <row r="62" spans="1:8" ht="12" customHeight="1">
      <c r="A62" s="88"/>
      <c r="B62" s="299"/>
      <c r="C62" s="231"/>
      <c r="E62" s="302"/>
      <c r="F62" s="225"/>
      <c r="G62" s="94"/>
      <c r="H62" s="91"/>
    </row>
    <row r="63" spans="1:8" ht="12" customHeight="1">
      <c r="A63" s="88" t="s">
        <v>623</v>
      </c>
      <c r="B63" s="304" t="s">
        <v>620</v>
      </c>
      <c r="C63" s="231"/>
      <c r="E63" s="302"/>
      <c r="F63" s="225"/>
      <c r="G63" s="94"/>
      <c r="H63" s="91"/>
    </row>
    <row r="64" spans="1:8" ht="12" customHeight="1">
      <c r="A64" s="88"/>
      <c r="B64" s="299"/>
      <c r="C64" s="231"/>
      <c r="E64" s="302"/>
      <c r="F64" s="225"/>
      <c r="G64" s="94"/>
      <c r="H64" s="91"/>
    </row>
    <row r="65" spans="1:8" ht="12" customHeight="1">
      <c r="A65" s="88"/>
      <c r="B65" s="299" t="s">
        <v>599</v>
      </c>
      <c r="C65" s="231" t="s">
        <v>621</v>
      </c>
      <c r="E65" s="301" t="s">
        <v>612</v>
      </c>
      <c r="F65" s="225">
        <v>1</v>
      </c>
      <c r="G65" s="94"/>
      <c r="H65" s="91">
        <v>1000000</v>
      </c>
    </row>
    <row r="66" spans="1:8" ht="12" customHeight="1">
      <c r="A66" s="88"/>
      <c r="B66" s="297"/>
      <c r="C66" s="231"/>
      <c r="E66" s="302"/>
      <c r="F66" s="225"/>
      <c r="G66" s="94"/>
      <c r="H66" s="91"/>
    </row>
    <row r="67" spans="1:8" ht="12" customHeight="1">
      <c r="A67" s="88"/>
      <c r="B67" s="299" t="s">
        <v>600</v>
      </c>
      <c r="C67" s="297" t="s">
        <v>608</v>
      </c>
      <c r="E67" s="302" t="s">
        <v>175</v>
      </c>
      <c r="F67" s="86">
        <v>1000000</v>
      </c>
      <c r="G67" s="94"/>
      <c r="H67" s="91"/>
    </row>
    <row r="68" spans="1:8" ht="12" customHeight="1">
      <c r="A68" s="96"/>
      <c r="B68" s="293"/>
      <c r="C68" s="294"/>
      <c r="D68" s="98"/>
      <c r="E68" s="71"/>
      <c r="F68" s="99"/>
      <c r="G68" s="99"/>
      <c r="H68" s="99"/>
    </row>
    <row r="69" spans="1:8" ht="12" customHeight="1">
      <c r="A69" s="76"/>
      <c r="B69" s="77"/>
      <c r="C69" s="78"/>
      <c r="D69" s="78"/>
      <c r="E69" s="57"/>
      <c r="F69" s="100"/>
      <c r="G69" s="101"/>
      <c r="H69" s="81"/>
    </row>
    <row r="70" spans="1:8" ht="12" customHeight="1">
      <c r="A70" s="291" t="s">
        <v>178</v>
      </c>
      <c r="B70" s="87" t="s">
        <v>179</v>
      </c>
      <c r="F70" s="47"/>
      <c r="G70" s="103"/>
      <c r="H70" s="90"/>
    </row>
    <row r="71" spans="1:8" ht="12" customHeight="1">
      <c r="A71" s="96"/>
      <c r="B71" s="97"/>
      <c r="C71" s="51"/>
      <c r="D71" s="51"/>
      <c r="E71" s="52"/>
      <c r="F71" s="54"/>
      <c r="G71" s="104"/>
      <c r="H71" s="99"/>
    </row>
    <row r="72" spans="1:8" ht="12" customHeight="1">
      <c r="F72" s="47"/>
    </row>
    <row r="73" spans="1:8" ht="12" customHeight="1">
      <c r="F73" s="47"/>
    </row>
    <row r="74" spans="1:8" ht="12" customHeight="1">
      <c r="D74" s="213"/>
      <c r="F74" s="47"/>
    </row>
    <row r="75" spans="1:8" ht="12" customHeight="1">
      <c r="F75" s="47"/>
    </row>
    <row r="76" spans="1:8" ht="12" customHeight="1">
      <c r="F76" s="47"/>
    </row>
    <row r="77" spans="1:8" ht="12" customHeight="1">
      <c r="F77" s="47"/>
    </row>
    <row r="78" spans="1:8" ht="12" customHeight="1">
      <c r="A78" s="48"/>
    </row>
  </sheetData>
  <sheetProtection selectLockedCells="1" selectUnlockedCells="1"/>
  <phoneticPr fontId="22" type="noConversion"/>
  <printOptions horizontalCentered="1" verticalCentered="1"/>
  <pageMargins left="0.59055118110236227" right="0.19685039370078741" top="0.59055118110236227" bottom="0.39370078740157483" header="0.59055118110236227" footer="0.59055118110236227"/>
  <pageSetup paperSize="9" scale="88" fitToHeight="0" orientation="portrait" useFirstPageNumber="1"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60"/>
  <sheetViews>
    <sheetView view="pageBreakPreview"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4.6640625" style="44" customWidth="1"/>
    <col min="5" max="5" width="8.33203125" style="44" customWidth="1"/>
    <col min="6" max="7" width="10.6640625" style="47" customWidth="1"/>
    <col min="8" max="8" width="15.6640625" style="47" customWidth="1"/>
    <col min="9" max="16384" width="13.5546875" style="146"/>
  </cols>
  <sheetData>
    <row r="1" spans="1:8" ht="12" customHeight="1">
      <c r="A1" s="219">
        <v>23</v>
      </c>
      <c r="B1" s="49"/>
      <c r="C1" s="49"/>
      <c r="E1" s="45"/>
      <c r="H1" s="222">
        <v>3300</v>
      </c>
    </row>
    <row r="2" spans="1:8" ht="12" customHeight="1">
      <c r="A2" s="151"/>
      <c r="B2" s="152"/>
      <c r="C2" s="185"/>
      <c r="D2" s="154"/>
      <c r="E2" s="151"/>
      <c r="F2" s="155"/>
      <c r="G2" s="155"/>
      <c r="H2" s="60"/>
    </row>
    <row r="3" spans="1:8" ht="12" customHeight="1">
      <c r="A3" s="68" t="s">
        <v>159</v>
      </c>
      <c r="B3" s="289" t="s">
        <v>89</v>
      </c>
      <c r="C3" s="186"/>
      <c r="D3" s="147"/>
      <c r="E3" s="68" t="s">
        <v>160</v>
      </c>
      <c r="F3" s="133" t="s">
        <v>161</v>
      </c>
      <c r="G3" s="133" t="s">
        <v>162</v>
      </c>
      <c r="H3" s="290" t="s">
        <v>88</v>
      </c>
    </row>
    <row r="4" spans="1:8" ht="12" customHeight="1">
      <c r="A4" s="68" t="s">
        <v>163</v>
      </c>
      <c r="B4" s="263"/>
      <c r="C4" s="122"/>
      <c r="D4" s="85"/>
      <c r="E4" s="83"/>
      <c r="F4" s="136"/>
      <c r="G4" s="136"/>
      <c r="H4" s="86"/>
    </row>
    <row r="5" spans="1:8" ht="12" customHeight="1">
      <c r="A5" s="158"/>
      <c r="B5" s="159"/>
      <c r="C5" s="187"/>
      <c r="D5" s="161"/>
      <c r="E5" s="158"/>
      <c r="F5" s="162"/>
      <c r="G5" s="162"/>
      <c r="H5" s="75"/>
    </row>
    <row r="6" spans="1:8" ht="12" customHeight="1">
      <c r="A6" s="76"/>
      <c r="B6" s="77"/>
      <c r="C6" s="185"/>
      <c r="D6" s="79"/>
      <c r="E6" s="76"/>
      <c r="F6" s="135"/>
      <c r="G6" s="135"/>
      <c r="H6" s="82" t="str">
        <f>IF(OR(AND(F6="Prov",G6="Sum"),(G6="PC Sum")),". . . . . . . . .00",IF(ISERR(F6*G6),"",IF(F6*G6=0,"",ROUND(F6*G6,2))))</f>
        <v/>
      </c>
    </row>
    <row r="7" spans="1:8" ht="12" customHeight="1">
      <c r="A7" s="83"/>
      <c r="B7" s="84" t="s">
        <v>352</v>
      </c>
      <c r="C7" s="122"/>
      <c r="D7" s="85"/>
      <c r="E7" s="83"/>
      <c r="F7" s="136"/>
      <c r="G7" s="136"/>
      <c r="H7" s="82" t="str">
        <f>IF(OR(AND(F7="Prov",G7="Sum"),(G7="PC Sum")),". . . . . . . . .00",IF(ISERR(F7*G7),"",IF(F7*G7=0,"",ROUND(F7*G7,2))))</f>
        <v/>
      </c>
    </row>
    <row r="8" spans="1:8" ht="12" customHeight="1">
      <c r="A8" s="83"/>
      <c r="B8" s="84"/>
      <c r="C8" s="122"/>
      <c r="D8" s="85"/>
      <c r="E8" s="83"/>
      <c r="F8" s="136"/>
      <c r="G8" s="136"/>
      <c r="H8" s="82"/>
    </row>
    <row r="9" spans="1:8" ht="12" customHeight="1">
      <c r="A9" s="83"/>
      <c r="B9" s="87"/>
      <c r="C9" s="122"/>
      <c r="D9" s="85"/>
      <c r="E9" s="83"/>
      <c r="F9" s="136"/>
      <c r="G9" s="136"/>
      <c r="H9" s="82" t="str">
        <f t="shared" ref="H9:H11" si="0">IF(OR(AND(F9="Prov",G9="Sum"),(G9="PC Sum")),". . . . . . . . .00",IF(ISERR(F9*G9),"",IF(F9*G9=0,"",ROUND(F9*G9,2))))</f>
        <v/>
      </c>
    </row>
    <row r="10" spans="1:8" ht="24">
      <c r="A10" s="287" t="s">
        <v>587</v>
      </c>
      <c r="B10" s="89" t="s">
        <v>586</v>
      </c>
      <c r="C10" s="122"/>
      <c r="D10" s="120"/>
      <c r="E10" s="83"/>
      <c r="F10" s="121"/>
      <c r="G10" s="113"/>
      <c r="H10" s="82" t="str">
        <f t="shared" si="0"/>
        <v/>
      </c>
    </row>
    <row r="11" spans="1:8" ht="12" customHeight="1">
      <c r="A11" s="286"/>
      <c r="B11" s="87"/>
      <c r="C11" s="122"/>
      <c r="D11" s="85"/>
      <c r="E11" s="83"/>
      <c r="F11" s="121"/>
      <c r="G11" s="113"/>
      <c r="H11" s="82" t="str">
        <f t="shared" si="0"/>
        <v/>
      </c>
    </row>
    <row r="12" spans="1:8" ht="12" customHeight="1">
      <c r="A12" s="83"/>
      <c r="B12" s="87" t="s">
        <v>165</v>
      </c>
      <c r="C12" s="44" t="s">
        <v>353</v>
      </c>
      <c r="D12" s="85"/>
      <c r="E12" s="180" t="s">
        <v>266</v>
      </c>
      <c r="F12" s="121">
        <v>1000</v>
      </c>
      <c r="G12" s="113"/>
      <c r="H12" s="82"/>
    </row>
    <row r="13" spans="1:8" ht="12" customHeight="1">
      <c r="A13" s="83"/>
      <c r="B13" s="87" t="s">
        <v>167</v>
      </c>
      <c r="C13" s="44" t="s">
        <v>354</v>
      </c>
      <c r="D13" s="85"/>
      <c r="E13" s="180" t="s">
        <v>266</v>
      </c>
      <c r="F13" s="121">
        <v>500</v>
      </c>
      <c r="G13" s="113"/>
      <c r="H13" s="82"/>
    </row>
    <row r="14" spans="1:8" ht="12" customHeight="1">
      <c r="A14" s="88"/>
      <c r="B14" s="87" t="s">
        <v>199</v>
      </c>
      <c r="C14" s="122" t="s">
        <v>355</v>
      </c>
      <c r="D14" s="85"/>
      <c r="E14" s="180" t="s">
        <v>266</v>
      </c>
      <c r="F14" s="121">
        <v>100</v>
      </c>
      <c r="G14" s="113"/>
      <c r="H14" s="82"/>
    </row>
    <row r="15" spans="1:8" ht="12" customHeight="1">
      <c r="A15" s="83"/>
      <c r="B15" s="87"/>
      <c r="C15" s="122"/>
      <c r="D15" s="85"/>
      <c r="E15" s="68"/>
      <c r="F15" s="121"/>
      <c r="G15" s="113"/>
      <c r="H15" s="82"/>
    </row>
    <row r="16" spans="1:8" ht="12" customHeight="1">
      <c r="A16" s="88" t="s">
        <v>356</v>
      </c>
      <c r="B16" s="89" t="s">
        <v>357</v>
      </c>
      <c r="C16" s="122"/>
      <c r="D16" s="85"/>
      <c r="E16" s="68" t="s">
        <v>266</v>
      </c>
      <c r="F16" s="121">
        <v>100</v>
      </c>
      <c r="G16" s="113"/>
      <c r="H16" s="82"/>
    </row>
    <row r="17" spans="1:8" ht="12" customHeight="1">
      <c r="A17" s="83"/>
      <c r="B17" s="87"/>
      <c r="C17" s="122"/>
      <c r="D17" s="85"/>
      <c r="E17" s="68"/>
      <c r="F17" s="121"/>
      <c r="G17" s="113"/>
      <c r="H17" s="82"/>
    </row>
    <row r="18" spans="1:8" ht="12" customHeight="1">
      <c r="A18" s="88" t="s">
        <v>358</v>
      </c>
      <c r="B18" s="89" t="s">
        <v>359</v>
      </c>
      <c r="C18" s="122"/>
      <c r="D18" s="120"/>
      <c r="E18" s="68"/>
      <c r="F18" s="121"/>
      <c r="G18" s="113"/>
      <c r="H18" s="82"/>
    </row>
    <row r="19" spans="1:8" ht="12" customHeight="1">
      <c r="A19" s="83"/>
      <c r="B19" s="89" t="s">
        <v>360</v>
      </c>
      <c r="C19" s="122"/>
      <c r="D19" s="85"/>
      <c r="E19" s="68"/>
      <c r="F19" s="121"/>
      <c r="G19" s="113"/>
      <c r="H19" s="82"/>
    </row>
    <row r="20" spans="1:8" ht="12" customHeight="1">
      <c r="A20" s="83"/>
      <c r="B20" s="89"/>
      <c r="C20" s="122"/>
      <c r="D20" s="85"/>
      <c r="E20" s="68"/>
      <c r="F20" s="121"/>
      <c r="G20" s="113"/>
      <c r="H20" s="82"/>
    </row>
    <row r="21" spans="1:8" ht="12" customHeight="1">
      <c r="A21" s="83"/>
      <c r="B21" s="87" t="s">
        <v>165</v>
      </c>
      <c r="C21" s="44" t="s">
        <v>361</v>
      </c>
      <c r="D21" s="85"/>
      <c r="E21" s="68"/>
      <c r="F21" s="121"/>
      <c r="G21" s="113"/>
      <c r="H21" s="82"/>
    </row>
    <row r="22" spans="1:8" ht="12" customHeight="1">
      <c r="A22" s="83"/>
      <c r="B22" s="87"/>
      <c r="C22" s="122" t="s">
        <v>362</v>
      </c>
      <c r="D22" s="85"/>
      <c r="E22" s="68" t="s">
        <v>266</v>
      </c>
      <c r="F22" s="121">
        <v>1500</v>
      </c>
      <c r="G22" s="113"/>
      <c r="H22" s="82"/>
    </row>
    <row r="23" spans="1:8" ht="12" customHeight="1">
      <c r="A23" s="83"/>
      <c r="B23" s="87"/>
      <c r="C23" s="122"/>
      <c r="D23" s="85"/>
      <c r="E23" s="68"/>
      <c r="F23" s="121"/>
      <c r="G23" s="113"/>
      <c r="H23" s="82"/>
    </row>
    <row r="24" spans="1:8" ht="12" customHeight="1">
      <c r="A24" s="165"/>
      <c r="B24" s="87"/>
      <c r="C24" s="122"/>
      <c r="D24" s="85"/>
      <c r="E24" s="68"/>
      <c r="F24" s="121"/>
      <c r="G24" s="113"/>
      <c r="H24" s="82"/>
    </row>
    <row r="25" spans="1:8" ht="12" customHeight="1">
      <c r="A25" s="83"/>
      <c r="B25" s="87"/>
      <c r="C25" s="122"/>
      <c r="D25" s="85"/>
      <c r="E25" s="68"/>
      <c r="F25" s="121"/>
      <c r="G25" s="113"/>
      <c r="H25" s="82"/>
    </row>
    <row r="26" spans="1:8" ht="12" customHeight="1">
      <c r="A26" s="165"/>
      <c r="B26" s="87"/>
      <c r="C26" s="122"/>
      <c r="D26" s="85"/>
      <c r="E26" s="68"/>
      <c r="F26" s="121"/>
      <c r="G26" s="113"/>
      <c r="H26" s="82"/>
    </row>
    <row r="27" spans="1:8" ht="12" customHeight="1">
      <c r="A27" s="83"/>
      <c r="B27" s="87"/>
      <c r="C27" s="122"/>
      <c r="D27" s="85"/>
      <c r="E27" s="68"/>
      <c r="F27" s="121"/>
      <c r="G27" s="113"/>
      <c r="H27" s="82"/>
    </row>
    <row r="28" spans="1:8" ht="12" customHeight="1">
      <c r="A28" s="83"/>
      <c r="B28" s="87"/>
      <c r="C28" s="122"/>
      <c r="D28" s="85"/>
      <c r="E28" s="68"/>
      <c r="F28" s="121"/>
      <c r="G28" s="113"/>
      <c r="H28" s="82"/>
    </row>
    <row r="29" spans="1:8" ht="12" customHeight="1">
      <c r="A29" s="83"/>
      <c r="B29" s="87"/>
      <c r="C29" s="122"/>
      <c r="D29" s="85"/>
      <c r="E29" s="68"/>
      <c r="F29" s="121"/>
      <c r="G29" s="113"/>
      <c r="H29" s="82"/>
    </row>
    <row r="30" spans="1:8" ht="12" customHeight="1">
      <c r="A30" s="83"/>
      <c r="B30" s="87"/>
      <c r="C30" s="122"/>
      <c r="D30" s="85"/>
      <c r="E30" s="68"/>
      <c r="F30" s="121"/>
      <c r="G30" s="113"/>
      <c r="H30" s="82"/>
    </row>
    <row r="31" spans="1:8" ht="12" customHeight="1">
      <c r="A31" s="83"/>
      <c r="B31" s="87"/>
      <c r="C31" s="122"/>
      <c r="D31" s="85"/>
      <c r="E31" s="68"/>
      <c r="F31" s="121"/>
      <c r="G31" s="136"/>
      <c r="H31" s="82"/>
    </row>
    <row r="32" spans="1:8" ht="12" customHeight="1">
      <c r="A32" s="83"/>
      <c r="B32" s="87"/>
      <c r="D32" s="85"/>
      <c r="E32" s="68"/>
      <c r="F32" s="121"/>
      <c r="G32" s="136"/>
      <c r="H32" s="82"/>
    </row>
    <row r="33" spans="1:8" ht="12" customHeight="1">
      <c r="A33" s="83"/>
      <c r="B33" s="87"/>
      <c r="D33" s="85"/>
      <c r="E33" s="68"/>
      <c r="F33" s="121"/>
      <c r="G33" s="136"/>
      <c r="H33" s="82"/>
    </row>
    <row r="34" spans="1:8" ht="12" customHeight="1">
      <c r="A34" s="83"/>
      <c r="B34" s="87"/>
      <c r="D34" s="85"/>
      <c r="E34" s="68"/>
      <c r="F34" s="121"/>
      <c r="G34" s="136"/>
      <c r="H34" s="82"/>
    </row>
    <row r="35" spans="1:8" ht="12" customHeight="1">
      <c r="A35" s="83"/>
      <c r="B35" s="87"/>
      <c r="D35" s="85"/>
      <c r="E35" s="68"/>
      <c r="F35" s="121"/>
      <c r="G35" s="136"/>
      <c r="H35" s="82"/>
    </row>
    <row r="36" spans="1:8" ht="12" customHeight="1">
      <c r="A36" s="83"/>
      <c r="B36" s="87"/>
      <c r="D36" s="85"/>
      <c r="E36" s="68"/>
      <c r="F36" s="121"/>
      <c r="G36" s="136"/>
      <c r="H36" s="82"/>
    </row>
    <row r="37" spans="1:8" ht="12" customHeight="1">
      <c r="A37" s="83"/>
      <c r="B37" s="87"/>
      <c r="D37" s="85"/>
      <c r="E37" s="68"/>
      <c r="F37" s="121"/>
      <c r="G37" s="136"/>
      <c r="H37" s="82"/>
    </row>
    <row r="38" spans="1:8" ht="12" customHeight="1">
      <c r="A38" s="83"/>
      <c r="B38" s="87"/>
      <c r="D38" s="85"/>
      <c r="E38" s="68"/>
      <c r="F38" s="121"/>
      <c r="G38" s="136"/>
      <c r="H38" s="82"/>
    </row>
    <row r="39" spans="1:8" ht="12" customHeight="1">
      <c r="A39" s="83"/>
      <c r="B39" s="87"/>
      <c r="D39" s="85"/>
      <c r="E39" s="68"/>
      <c r="F39" s="121"/>
      <c r="G39" s="136"/>
      <c r="H39" s="82"/>
    </row>
    <row r="40" spans="1:8" ht="12" customHeight="1">
      <c r="A40" s="83"/>
      <c r="B40" s="87"/>
      <c r="D40" s="85"/>
      <c r="E40" s="68"/>
      <c r="F40" s="121"/>
      <c r="G40" s="136"/>
      <c r="H40" s="82"/>
    </row>
    <row r="41" spans="1:8" ht="12" customHeight="1">
      <c r="A41" s="83"/>
      <c r="B41" s="87"/>
      <c r="D41" s="85"/>
      <c r="E41" s="68"/>
      <c r="F41" s="121"/>
      <c r="G41" s="136"/>
      <c r="H41" s="82"/>
    </row>
    <row r="42" spans="1:8" ht="12" customHeight="1">
      <c r="A42" s="83"/>
      <c r="B42" s="87"/>
      <c r="D42" s="85"/>
      <c r="E42" s="68"/>
      <c r="F42" s="121"/>
      <c r="G42" s="136"/>
      <c r="H42" s="82"/>
    </row>
    <row r="43" spans="1:8" ht="12" customHeight="1">
      <c r="A43" s="83"/>
      <c r="B43" s="87"/>
      <c r="D43" s="85"/>
      <c r="E43" s="68"/>
      <c r="F43" s="121"/>
      <c r="G43" s="136"/>
      <c r="H43" s="82"/>
    </row>
    <row r="44" spans="1:8" ht="12" customHeight="1">
      <c r="A44" s="83"/>
      <c r="B44" s="87"/>
      <c r="D44" s="85"/>
      <c r="E44" s="68"/>
      <c r="F44" s="121"/>
      <c r="G44" s="136"/>
      <c r="H44" s="82"/>
    </row>
    <row r="45" spans="1:8" ht="12" customHeight="1">
      <c r="A45" s="83"/>
      <c r="B45" s="87"/>
      <c r="D45" s="85"/>
      <c r="E45" s="68"/>
      <c r="F45" s="121"/>
      <c r="G45" s="136"/>
      <c r="H45" s="82"/>
    </row>
    <row r="46" spans="1:8" ht="12" customHeight="1">
      <c r="A46" s="88"/>
      <c r="B46" s="89"/>
      <c r="C46" s="122"/>
      <c r="D46" s="120"/>
      <c r="E46" s="68"/>
      <c r="F46" s="136"/>
      <c r="G46" s="136"/>
      <c r="H46" s="82"/>
    </row>
    <row r="47" spans="1:8" ht="12" customHeight="1">
      <c r="A47" s="88"/>
      <c r="B47" s="89"/>
      <c r="C47" s="122"/>
      <c r="D47" s="120"/>
      <c r="E47" s="68"/>
      <c r="F47" s="136"/>
      <c r="G47" s="136"/>
      <c r="H47" s="82"/>
    </row>
    <row r="48" spans="1:8" ht="12" customHeight="1">
      <c r="A48" s="88"/>
      <c r="B48" s="89"/>
      <c r="C48" s="122"/>
      <c r="D48" s="120"/>
      <c r="E48" s="68"/>
      <c r="F48" s="136"/>
      <c r="G48" s="136"/>
      <c r="H48" s="82"/>
    </row>
    <row r="49" spans="1:8" ht="12" customHeight="1">
      <c r="A49" s="88"/>
      <c r="B49" s="89"/>
      <c r="C49" s="122"/>
      <c r="D49" s="120"/>
      <c r="E49" s="68"/>
      <c r="F49" s="136"/>
      <c r="G49" s="136"/>
      <c r="H49" s="82"/>
    </row>
    <row r="50" spans="1:8" ht="12" customHeight="1">
      <c r="A50" s="88"/>
      <c r="B50" s="89"/>
      <c r="C50" s="122"/>
      <c r="D50" s="120"/>
      <c r="E50" s="68"/>
      <c r="F50" s="136"/>
      <c r="G50" s="136"/>
      <c r="H50" s="82"/>
    </row>
    <row r="51" spans="1:8" ht="12" customHeight="1">
      <c r="A51" s="88"/>
      <c r="B51" s="89"/>
      <c r="C51" s="122"/>
      <c r="D51" s="120"/>
      <c r="E51" s="68"/>
      <c r="F51" s="136"/>
      <c r="G51" s="136"/>
      <c r="H51" s="82"/>
    </row>
    <row r="52" spans="1:8" ht="12" customHeight="1">
      <c r="A52" s="83"/>
      <c r="B52" s="89"/>
      <c r="C52" s="122"/>
      <c r="D52" s="120"/>
      <c r="E52" s="68"/>
      <c r="F52" s="136"/>
      <c r="G52" s="136"/>
      <c r="H52" s="82"/>
    </row>
    <row r="53" spans="1:8" ht="12" customHeight="1">
      <c r="A53" s="83"/>
      <c r="B53" s="87"/>
      <c r="D53" s="85"/>
      <c r="E53" s="68"/>
      <c r="F53" s="121"/>
      <c r="G53" s="113"/>
      <c r="H53" s="82"/>
    </row>
    <row r="54" spans="1:8" ht="12" customHeight="1">
      <c r="A54" s="83"/>
      <c r="B54" s="87"/>
      <c r="D54" s="85"/>
      <c r="E54" s="68"/>
      <c r="F54" s="121"/>
      <c r="G54" s="113"/>
      <c r="H54" s="82"/>
    </row>
    <row r="55" spans="1:8" ht="12" customHeight="1">
      <c r="A55" s="83"/>
      <c r="B55" s="87"/>
      <c r="D55" s="85"/>
      <c r="E55" s="68"/>
      <c r="F55" s="121"/>
      <c r="G55" s="113"/>
      <c r="H55" s="82"/>
    </row>
    <row r="56" spans="1:8" ht="12" customHeight="1">
      <c r="A56" s="83"/>
      <c r="B56" s="87"/>
      <c r="E56" s="71"/>
      <c r="F56" s="188"/>
      <c r="G56" s="189"/>
      <c r="H56" s="82"/>
    </row>
    <row r="57" spans="1:8" ht="12" customHeight="1">
      <c r="A57" s="76"/>
      <c r="B57" s="77"/>
      <c r="C57" s="185"/>
      <c r="D57" s="78"/>
      <c r="E57" s="57"/>
      <c r="F57" s="144"/>
      <c r="G57" s="177"/>
      <c r="H57" s="81"/>
    </row>
    <row r="58" spans="1:8" ht="12" customHeight="1">
      <c r="A58" s="83" t="s">
        <v>363</v>
      </c>
      <c r="B58" s="87" t="s">
        <v>182</v>
      </c>
      <c r="C58" s="122"/>
      <c r="E58" s="45"/>
      <c r="F58" s="129"/>
      <c r="G58" s="178"/>
      <c r="H58" s="117"/>
    </row>
    <row r="59" spans="1:8" ht="12" customHeight="1">
      <c r="A59" s="96"/>
      <c r="B59" s="97"/>
      <c r="C59" s="187"/>
      <c r="D59" s="51"/>
      <c r="E59" s="52"/>
      <c r="F59" s="145"/>
      <c r="G59" s="179"/>
      <c r="H59" s="99"/>
    </row>
    <row r="60" spans="1:8" ht="12" customHeight="1">
      <c r="C60" s="122"/>
      <c r="E60" s="45"/>
      <c r="F60" s="129"/>
      <c r="G60" s="129"/>
    </row>
  </sheetData>
  <printOptions horizontalCentered="1" verticalCentered="1"/>
  <pageMargins left="0.59055118110236227" right="0.19685039370078741" top="0.98425196850393704" bottom="0.39370078740157483" header="0.59055118110236227" footer="0.59055118110236227"/>
  <pageSetup paperSize="9" scale="96" firstPageNumber="13" fitToHeight="0"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8F7BB-5669-4645-AFED-454DEFF8A5B5}">
  <sheetPr>
    <tabColor theme="6" tint="-0.499984740745262"/>
    <pageSetUpPr fitToPage="1"/>
  </sheetPr>
  <dimension ref="A1:G421"/>
  <sheetViews>
    <sheetView view="pageBreakPreview" topLeftCell="B253" zoomScale="90" zoomScaleNormal="100" zoomScaleSheetLayoutView="90" workbookViewId="0">
      <selection activeCell="J263" sqref="J263"/>
    </sheetView>
  </sheetViews>
  <sheetFormatPr defaultColWidth="9.109375" defaultRowHeight="13.8"/>
  <cols>
    <col min="1" max="1" width="5.44140625" style="253" hidden="1" customWidth="1"/>
    <col min="2" max="2" width="10.88671875" style="254" customWidth="1"/>
    <col min="3" max="3" width="48.5546875" style="253" customWidth="1"/>
    <col min="4" max="4" width="6.44140625" style="253" customWidth="1"/>
    <col min="5" max="6" width="10.88671875" style="253" customWidth="1"/>
    <col min="7" max="7" width="16.33203125" style="253" customWidth="1"/>
    <col min="8" max="8" width="8.6640625" style="253" customWidth="1"/>
    <col min="9" max="16384" width="9.109375" style="253"/>
  </cols>
  <sheetData>
    <row r="1" spans="1:7" s="230" customFormat="1" ht="15" customHeight="1">
      <c r="B1" s="231"/>
      <c r="C1" s="256"/>
      <c r="G1" s="255">
        <v>3400</v>
      </c>
    </row>
    <row r="2" spans="1:7" s="232" customFormat="1" ht="15.45" customHeight="1">
      <c r="B2" s="233" t="s">
        <v>0</v>
      </c>
      <c r="C2" s="233" t="s">
        <v>1</v>
      </c>
      <c r="D2" s="233" t="s">
        <v>2</v>
      </c>
      <c r="E2" s="233" t="s">
        <v>6</v>
      </c>
      <c r="F2" s="233" t="s">
        <v>3</v>
      </c>
      <c r="G2" s="276" t="s">
        <v>462</v>
      </c>
    </row>
    <row r="3" spans="1:7" s="232" customFormat="1">
      <c r="A3" s="232">
        <v>159</v>
      </c>
      <c r="B3" s="234"/>
      <c r="C3" s="270" t="s">
        <v>463</v>
      </c>
      <c r="D3" s="284"/>
      <c r="E3" s="285"/>
      <c r="F3" s="285"/>
      <c r="G3" s="282"/>
    </row>
    <row r="4" spans="1:7" s="232" customFormat="1" ht="10.95" customHeight="1">
      <c r="B4" s="237"/>
      <c r="C4" s="269"/>
      <c r="D4" s="269"/>
      <c r="E4" s="269"/>
      <c r="F4" s="269"/>
      <c r="G4" s="269"/>
    </row>
    <row r="5" spans="1:7" s="232" customFormat="1">
      <c r="A5" s="232">
        <v>198</v>
      </c>
      <c r="B5" s="239" t="s">
        <v>464</v>
      </c>
      <c r="C5" s="270" t="s">
        <v>90</v>
      </c>
      <c r="D5" s="284"/>
      <c r="E5" s="285"/>
      <c r="F5" s="285"/>
      <c r="G5" s="282"/>
    </row>
    <row r="6" spans="1:7" s="232" customFormat="1" ht="10.95" customHeight="1">
      <c r="B6" s="237"/>
      <c r="C6" s="269"/>
      <c r="D6" s="269"/>
      <c r="E6" s="269"/>
      <c r="F6" s="269"/>
      <c r="G6" s="269"/>
    </row>
    <row r="7" spans="1:7" s="232" customFormat="1" ht="26.4">
      <c r="A7" s="232">
        <v>199</v>
      </c>
      <c r="B7" s="239" t="s">
        <v>91</v>
      </c>
      <c r="C7" s="270" t="s">
        <v>622</v>
      </c>
      <c r="D7" s="284"/>
      <c r="E7" s="285"/>
      <c r="F7" s="285"/>
      <c r="G7" s="282"/>
    </row>
    <row r="8" spans="1:7" s="232" customFormat="1" ht="10.95" customHeight="1">
      <c r="B8" s="237"/>
      <c r="C8" s="269"/>
      <c r="D8" s="269"/>
      <c r="E8" s="269"/>
      <c r="F8" s="269"/>
      <c r="G8" s="269"/>
    </row>
    <row r="9" spans="1:7" s="232" customFormat="1">
      <c r="A9" s="232">
        <v>200</v>
      </c>
      <c r="B9" s="239"/>
      <c r="C9" s="270" t="s">
        <v>465</v>
      </c>
      <c r="D9" s="284"/>
      <c r="E9" s="285"/>
      <c r="F9" s="285"/>
      <c r="G9" s="282"/>
    </row>
    <row r="10" spans="1:7" s="232" customFormat="1" ht="10.95" customHeight="1">
      <c r="B10" s="237"/>
      <c r="C10" s="269"/>
      <c r="D10" s="269"/>
      <c r="E10" s="269"/>
      <c r="F10" s="269"/>
      <c r="G10" s="269"/>
    </row>
    <row r="11" spans="1:7" s="232" customFormat="1" ht="26.4">
      <c r="A11" s="232">
        <v>201</v>
      </c>
      <c r="B11" s="239"/>
      <c r="C11" s="270" t="s">
        <v>466</v>
      </c>
      <c r="D11" s="271" t="s">
        <v>266</v>
      </c>
      <c r="E11" s="272">
        <v>1000</v>
      </c>
      <c r="F11" s="283"/>
      <c r="G11" s="282"/>
    </row>
    <row r="12" spans="1:7" s="232" customFormat="1" ht="10.95" customHeight="1">
      <c r="B12" s="237"/>
      <c r="C12" s="269"/>
      <c r="D12" s="269"/>
      <c r="E12" s="269"/>
      <c r="F12" s="269"/>
      <c r="G12" s="269"/>
    </row>
    <row r="13" spans="1:7" s="232" customFormat="1" ht="26.4">
      <c r="A13" s="232">
        <v>202</v>
      </c>
      <c r="B13" s="239"/>
      <c r="C13" s="270" t="s">
        <v>467</v>
      </c>
      <c r="D13" s="271" t="s">
        <v>266</v>
      </c>
      <c r="E13" s="272">
        <v>1000</v>
      </c>
      <c r="F13" s="283"/>
      <c r="G13" s="282"/>
    </row>
    <row r="14" spans="1:7" s="232" customFormat="1" ht="10.95" customHeight="1">
      <c r="B14" s="237"/>
      <c r="C14" s="269"/>
      <c r="D14" s="269"/>
      <c r="E14" s="269"/>
      <c r="F14" s="269"/>
      <c r="G14" s="269"/>
    </row>
    <row r="15" spans="1:7" s="232" customFormat="1" ht="43.95" customHeight="1">
      <c r="A15" s="232">
        <v>203</v>
      </c>
      <c r="B15" s="239"/>
      <c r="C15" s="270" t="s">
        <v>468</v>
      </c>
      <c r="D15" s="271" t="s">
        <v>266</v>
      </c>
      <c r="E15" s="272">
        <v>1000</v>
      </c>
      <c r="F15" s="283"/>
      <c r="G15" s="282"/>
    </row>
    <row r="16" spans="1:7" s="232" customFormat="1" ht="10.95" customHeight="1">
      <c r="B16" s="237"/>
      <c r="C16" s="269"/>
      <c r="D16" s="269"/>
      <c r="E16" s="269"/>
      <c r="F16" s="269"/>
      <c r="G16" s="269"/>
    </row>
    <row r="17" spans="1:7" s="232" customFormat="1">
      <c r="A17" s="232">
        <v>204</v>
      </c>
      <c r="B17" s="239"/>
      <c r="C17" s="270" t="s">
        <v>469</v>
      </c>
      <c r="D17" s="271"/>
      <c r="E17" s="272"/>
      <c r="F17" s="283"/>
      <c r="G17" s="282"/>
    </row>
    <row r="18" spans="1:7" s="232" customFormat="1" ht="10.95" customHeight="1">
      <c r="B18" s="237"/>
      <c r="C18" s="269"/>
      <c r="D18" s="269"/>
      <c r="E18" s="269"/>
      <c r="F18" s="269"/>
      <c r="G18" s="269"/>
    </row>
    <row r="19" spans="1:7" s="232" customFormat="1" ht="26.4">
      <c r="A19" s="232">
        <v>205</v>
      </c>
      <c r="B19" s="239"/>
      <c r="C19" s="270" t="s">
        <v>470</v>
      </c>
      <c r="D19" s="271" t="s">
        <v>266</v>
      </c>
      <c r="E19" s="272">
        <v>1000</v>
      </c>
      <c r="F19" s="283"/>
      <c r="G19" s="282"/>
    </row>
    <row r="20" spans="1:7" s="232" customFormat="1" ht="10.95" customHeight="1">
      <c r="B20" s="237"/>
      <c r="C20" s="269"/>
      <c r="D20" s="269"/>
      <c r="E20" s="269"/>
      <c r="F20" s="269"/>
      <c r="G20" s="269"/>
    </row>
    <row r="21" spans="1:7" s="232" customFormat="1" ht="26.4">
      <c r="A21" s="232">
        <v>206</v>
      </c>
      <c r="B21" s="239"/>
      <c r="C21" s="270" t="s">
        <v>471</v>
      </c>
      <c r="D21" s="271" t="s">
        <v>266</v>
      </c>
      <c r="E21" s="272">
        <v>1000</v>
      </c>
      <c r="F21" s="283"/>
      <c r="G21" s="282"/>
    </row>
    <row r="22" spans="1:7" s="232" customFormat="1" ht="10.95" customHeight="1">
      <c r="B22" s="237"/>
      <c r="C22" s="269"/>
      <c r="D22" s="269"/>
      <c r="E22" s="269"/>
      <c r="F22" s="269"/>
      <c r="G22" s="269"/>
    </row>
    <row r="23" spans="1:7" s="232" customFormat="1" ht="26.4">
      <c r="A23" s="232">
        <v>207</v>
      </c>
      <c r="B23" s="239"/>
      <c r="C23" s="270" t="s">
        <v>472</v>
      </c>
      <c r="D23" s="271"/>
      <c r="E23" s="272"/>
      <c r="F23" s="282"/>
      <c r="G23" s="282"/>
    </row>
    <row r="24" spans="1:7" s="232" customFormat="1" ht="10.95" customHeight="1">
      <c r="B24" s="237"/>
      <c r="C24" s="269"/>
      <c r="D24" s="269"/>
      <c r="E24" s="269"/>
      <c r="F24" s="269"/>
      <c r="G24" s="269"/>
    </row>
    <row r="25" spans="1:7" s="232" customFormat="1" ht="26.4">
      <c r="A25" s="232">
        <v>208</v>
      </c>
      <c r="B25" s="239"/>
      <c r="C25" s="270" t="s">
        <v>470</v>
      </c>
      <c r="D25" s="271" t="s">
        <v>266</v>
      </c>
      <c r="E25" s="272">
        <v>1000</v>
      </c>
      <c r="F25" s="283"/>
      <c r="G25" s="282"/>
    </row>
    <row r="26" spans="1:7" s="232" customFormat="1" ht="10.95" customHeight="1">
      <c r="B26" s="237"/>
      <c r="C26" s="269"/>
      <c r="D26" s="269"/>
      <c r="E26" s="269"/>
      <c r="F26" s="269"/>
      <c r="G26" s="269"/>
    </row>
    <row r="27" spans="1:7" s="232" customFormat="1" ht="26.4">
      <c r="A27" s="232">
        <v>209</v>
      </c>
      <c r="B27" s="239"/>
      <c r="C27" s="270" t="s">
        <v>473</v>
      </c>
      <c r="D27" s="271" t="s">
        <v>266</v>
      </c>
      <c r="E27" s="272">
        <v>1000</v>
      </c>
      <c r="F27" s="283"/>
      <c r="G27" s="282"/>
    </row>
    <row r="28" spans="1:7" s="232" customFormat="1" ht="10.95" customHeight="1">
      <c r="B28" s="237"/>
      <c r="C28" s="269"/>
      <c r="D28" s="269"/>
      <c r="E28" s="269"/>
      <c r="F28" s="269"/>
      <c r="G28" s="269"/>
    </row>
    <row r="29" spans="1:7" s="232" customFormat="1">
      <c r="A29" s="232">
        <v>210</v>
      </c>
      <c r="B29" s="239"/>
      <c r="C29" s="270" t="s">
        <v>474</v>
      </c>
      <c r="D29" s="271"/>
      <c r="E29" s="272"/>
      <c r="F29" s="282"/>
      <c r="G29" s="282"/>
    </row>
    <row r="30" spans="1:7" s="232" customFormat="1" ht="10.95" customHeight="1">
      <c r="B30" s="237"/>
      <c r="C30" s="269"/>
      <c r="D30" s="269"/>
      <c r="E30" s="269"/>
      <c r="F30" s="269"/>
      <c r="G30" s="269"/>
    </row>
    <row r="31" spans="1:7" s="232" customFormat="1" ht="26.4">
      <c r="A31" s="232">
        <v>211</v>
      </c>
      <c r="B31" s="239"/>
      <c r="C31" s="270" t="s">
        <v>475</v>
      </c>
      <c r="D31" s="271" t="s">
        <v>266</v>
      </c>
      <c r="E31" s="272">
        <v>1000</v>
      </c>
      <c r="F31" s="283"/>
      <c r="G31" s="282"/>
    </row>
    <row r="32" spans="1:7" s="232" customFormat="1" ht="10.95" customHeight="1">
      <c r="B32" s="237"/>
      <c r="C32" s="269"/>
      <c r="D32" s="269"/>
      <c r="E32" s="269"/>
      <c r="F32" s="269"/>
      <c r="G32" s="269"/>
    </row>
    <row r="33" spans="1:7" s="232" customFormat="1" ht="26.4">
      <c r="A33" s="232">
        <v>212</v>
      </c>
      <c r="B33" s="239"/>
      <c r="C33" s="270" t="s">
        <v>476</v>
      </c>
      <c r="D33" s="271" t="s">
        <v>266</v>
      </c>
      <c r="E33" s="272">
        <v>1000</v>
      </c>
      <c r="F33" s="283"/>
      <c r="G33" s="282"/>
    </row>
    <row r="34" spans="1:7" s="232" customFormat="1" ht="10.95" customHeight="1">
      <c r="B34" s="237"/>
      <c r="C34" s="269"/>
      <c r="D34" s="269"/>
      <c r="E34" s="269"/>
      <c r="F34" s="269"/>
      <c r="G34" s="269"/>
    </row>
    <row r="35" spans="1:7" s="232" customFormat="1" ht="12" customHeight="1">
      <c r="A35" s="232">
        <v>213</v>
      </c>
      <c r="B35" s="239"/>
      <c r="C35" s="270" t="s">
        <v>477</v>
      </c>
      <c r="D35" s="271"/>
      <c r="E35" s="272"/>
      <c r="F35" s="282"/>
      <c r="G35" s="282"/>
    </row>
    <row r="36" spans="1:7" s="232" customFormat="1" ht="10.95" customHeight="1">
      <c r="B36" s="237"/>
      <c r="C36" s="269"/>
      <c r="D36" s="269"/>
      <c r="E36" s="269"/>
      <c r="F36" s="269"/>
      <c r="G36" s="269"/>
    </row>
    <row r="37" spans="1:7" s="232" customFormat="1" ht="26.4">
      <c r="A37" s="232">
        <v>214</v>
      </c>
      <c r="B37" s="239"/>
      <c r="C37" s="270" t="s">
        <v>478</v>
      </c>
      <c r="D37" s="271" t="s">
        <v>266</v>
      </c>
      <c r="E37" s="272">
        <v>1000</v>
      </c>
      <c r="F37" s="283"/>
      <c r="G37" s="282"/>
    </row>
    <row r="38" spans="1:7" s="232" customFormat="1" ht="10.95" customHeight="1">
      <c r="B38" s="237"/>
      <c r="C38" s="269"/>
      <c r="D38" s="269"/>
      <c r="E38" s="269"/>
      <c r="F38" s="269"/>
      <c r="G38" s="269"/>
    </row>
    <row r="39" spans="1:7" s="232" customFormat="1" ht="26.4">
      <c r="A39" s="232">
        <v>215</v>
      </c>
      <c r="B39" s="239"/>
      <c r="C39" s="270" t="s">
        <v>479</v>
      </c>
      <c r="D39" s="271" t="s">
        <v>266</v>
      </c>
      <c r="E39" s="272">
        <v>1000</v>
      </c>
      <c r="F39" s="283"/>
      <c r="G39" s="282"/>
    </row>
    <row r="40" spans="1:7" s="232" customFormat="1" ht="10.95" customHeight="1">
      <c r="B40" s="237"/>
      <c r="C40" s="269"/>
      <c r="D40" s="269"/>
      <c r="E40" s="269"/>
      <c r="F40" s="269"/>
      <c r="G40" s="269"/>
    </row>
    <row r="41" spans="1:7" s="232" customFormat="1">
      <c r="A41" s="232">
        <v>216</v>
      </c>
      <c r="B41" s="239"/>
      <c r="C41" s="270" t="s">
        <v>480</v>
      </c>
      <c r="D41" s="271"/>
      <c r="E41" s="272"/>
      <c r="F41" s="282"/>
      <c r="G41" s="282"/>
    </row>
    <row r="42" spans="1:7" s="232" customFormat="1" ht="10.95" customHeight="1">
      <c r="B42" s="237"/>
      <c r="C42" s="269"/>
      <c r="D42" s="269"/>
      <c r="E42" s="269"/>
      <c r="F42" s="269"/>
      <c r="G42" s="269"/>
    </row>
    <row r="43" spans="1:7" s="232" customFormat="1" ht="26.4">
      <c r="A43" s="232">
        <v>217</v>
      </c>
      <c r="B43" s="239"/>
      <c r="C43" s="270" t="s">
        <v>466</v>
      </c>
      <c r="D43" s="271" t="s">
        <v>266</v>
      </c>
      <c r="E43" s="272">
        <v>450</v>
      </c>
      <c r="F43" s="283"/>
      <c r="G43" s="282"/>
    </row>
    <row r="44" spans="1:7" s="232" customFormat="1" ht="10.95" customHeight="1">
      <c r="B44" s="237"/>
      <c r="C44" s="269"/>
      <c r="D44" s="269"/>
      <c r="E44" s="269"/>
      <c r="F44" s="269"/>
      <c r="G44" s="269"/>
    </row>
    <row r="45" spans="1:7" s="232" customFormat="1" ht="26.4">
      <c r="A45" s="232">
        <v>218</v>
      </c>
      <c r="B45" s="239"/>
      <c r="C45" s="270" t="s">
        <v>467</v>
      </c>
      <c r="D45" s="271" t="s">
        <v>266</v>
      </c>
      <c r="E45" s="272">
        <v>450</v>
      </c>
      <c r="F45" s="283"/>
      <c r="G45" s="282"/>
    </row>
    <row r="46" spans="1:7" s="232" customFormat="1" ht="10.95" customHeight="1">
      <c r="B46" s="237"/>
      <c r="C46" s="238"/>
      <c r="D46" s="238"/>
      <c r="E46" s="238"/>
      <c r="F46" s="238"/>
      <c r="G46" s="238"/>
    </row>
    <row r="47" spans="1:7" s="243" customFormat="1" ht="20.100000000000001" customHeight="1">
      <c r="B47" s="244" t="s">
        <v>482</v>
      </c>
      <c r="C47" s="245"/>
      <c r="D47" s="246"/>
      <c r="E47" s="247"/>
      <c r="F47" s="247"/>
      <c r="G47" s="248"/>
    </row>
    <row r="48" spans="1:7" s="230" customFormat="1" ht="12" customHeight="1">
      <c r="B48" s="231"/>
      <c r="D48" s="249"/>
    </row>
    <row r="49" spans="1:7" s="230" customFormat="1" ht="15" customHeight="1">
      <c r="B49" s="250"/>
    </row>
    <row r="50" spans="1:7" s="230" customFormat="1" ht="15" customHeight="1">
      <c r="B50" s="251"/>
    </row>
    <row r="51" spans="1:7" s="230" customFormat="1" ht="15" customHeight="1">
      <c r="B51" s="231"/>
      <c r="G51" s="255">
        <v>3400</v>
      </c>
    </row>
    <row r="52" spans="1:7" s="232" customFormat="1" ht="15.45" customHeight="1">
      <c r="B52" s="233" t="s">
        <v>0</v>
      </c>
      <c r="C52" s="233" t="s">
        <v>1</v>
      </c>
      <c r="D52" s="233" t="s">
        <v>2</v>
      </c>
      <c r="E52" s="233" t="s">
        <v>6</v>
      </c>
      <c r="F52" s="233" t="s">
        <v>3</v>
      </c>
      <c r="G52" s="276" t="s">
        <v>462</v>
      </c>
    </row>
    <row r="53" spans="1:7" s="243" customFormat="1" ht="20.100000000000001" customHeight="1">
      <c r="B53" s="244" t="s">
        <v>483</v>
      </c>
      <c r="C53" s="277"/>
      <c r="D53" s="278"/>
      <c r="E53" s="279"/>
      <c r="F53" s="279"/>
      <c r="G53" s="280"/>
    </row>
    <row r="54" spans="1:7" s="232" customFormat="1" ht="19.95" customHeight="1">
      <c r="A54" s="232">
        <v>219</v>
      </c>
      <c r="B54" s="239"/>
      <c r="C54" s="266" t="s">
        <v>481</v>
      </c>
      <c r="D54" s="271"/>
      <c r="E54" s="272"/>
      <c r="F54" s="282"/>
      <c r="G54" s="282"/>
    </row>
    <row r="55" spans="1:7" s="232" customFormat="1" ht="12" customHeight="1">
      <c r="B55" s="237"/>
      <c r="C55" s="269"/>
      <c r="D55" s="269"/>
      <c r="E55" s="269"/>
      <c r="F55" s="269"/>
      <c r="G55" s="269"/>
    </row>
    <row r="56" spans="1:7" s="232" customFormat="1" ht="26.4">
      <c r="A56" s="232">
        <v>220</v>
      </c>
      <c r="B56" s="239"/>
      <c r="C56" s="270" t="s">
        <v>466</v>
      </c>
      <c r="D56" s="271" t="s">
        <v>266</v>
      </c>
      <c r="E56" s="272">
        <v>1000</v>
      </c>
      <c r="F56" s="283"/>
      <c r="G56" s="282"/>
    </row>
    <row r="57" spans="1:7" s="232" customFormat="1" ht="12" customHeight="1">
      <c r="B57" s="237"/>
      <c r="C57" s="269"/>
      <c r="D57" s="269"/>
      <c r="E57" s="269"/>
      <c r="F57" s="269"/>
      <c r="G57" s="269"/>
    </row>
    <row r="58" spans="1:7" s="232" customFormat="1" ht="26.4">
      <c r="A58" s="232">
        <v>221</v>
      </c>
      <c r="B58" s="239"/>
      <c r="C58" s="270" t="s">
        <v>467</v>
      </c>
      <c r="D58" s="271" t="s">
        <v>266</v>
      </c>
      <c r="E58" s="272">
        <v>1000</v>
      </c>
      <c r="F58" s="283"/>
      <c r="G58" s="282"/>
    </row>
    <row r="59" spans="1:7" s="232" customFormat="1" ht="12" customHeight="1">
      <c r="B59" s="237"/>
      <c r="C59" s="269"/>
      <c r="D59" s="269"/>
      <c r="E59" s="269"/>
      <c r="F59" s="269"/>
      <c r="G59" s="269"/>
    </row>
    <row r="60" spans="1:7" s="232" customFormat="1">
      <c r="A60" s="232">
        <v>222</v>
      </c>
      <c r="B60" s="239" t="s">
        <v>484</v>
      </c>
      <c r="C60" s="270" t="s">
        <v>485</v>
      </c>
      <c r="D60" s="271"/>
      <c r="E60" s="272"/>
      <c r="F60" s="282"/>
      <c r="G60" s="282"/>
    </row>
    <row r="61" spans="1:7" s="232" customFormat="1" ht="12" customHeight="1">
      <c r="B61" s="237"/>
      <c r="C61" s="269"/>
      <c r="D61" s="269"/>
      <c r="E61" s="269"/>
      <c r="F61" s="269"/>
      <c r="G61" s="269"/>
    </row>
    <row r="62" spans="1:7" s="232" customFormat="1">
      <c r="A62" s="232">
        <v>223</v>
      </c>
      <c r="B62" s="239"/>
      <c r="C62" s="270" t="s">
        <v>486</v>
      </c>
      <c r="D62" s="271" t="s">
        <v>266</v>
      </c>
      <c r="E62" s="272">
        <v>300</v>
      </c>
      <c r="F62" s="283"/>
      <c r="G62" s="282"/>
    </row>
    <row r="63" spans="1:7" s="232" customFormat="1" ht="12" customHeight="1">
      <c r="B63" s="237"/>
      <c r="C63" s="269"/>
      <c r="D63" s="269"/>
      <c r="E63" s="269"/>
      <c r="F63" s="269"/>
      <c r="G63" s="269"/>
    </row>
    <row r="64" spans="1:7" s="232" customFormat="1">
      <c r="A64" s="232">
        <v>224</v>
      </c>
      <c r="B64" s="239"/>
      <c r="C64" s="270" t="s">
        <v>487</v>
      </c>
      <c r="D64" s="271" t="s">
        <v>266</v>
      </c>
      <c r="E64" s="272">
        <v>150</v>
      </c>
      <c r="F64" s="283"/>
      <c r="G64" s="282"/>
    </row>
    <row r="65" spans="1:7" s="232" customFormat="1" ht="12" customHeight="1">
      <c r="B65" s="237"/>
      <c r="C65" s="269"/>
      <c r="D65" s="269"/>
      <c r="E65" s="269"/>
      <c r="F65" s="269"/>
      <c r="G65" s="269"/>
    </row>
    <row r="66" spans="1:7" s="232" customFormat="1" ht="26.4">
      <c r="A66" s="232">
        <v>225</v>
      </c>
      <c r="B66" s="239" t="s">
        <v>488</v>
      </c>
      <c r="C66" s="270" t="s">
        <v>489</v>
      </c>
      <c r="D66" s="271"/>
      <c r="E66" s="272"/>
      <c r="F66" s="282"/>
      <c r="G66" s="282"/>
    </row>
    <row r="67" spans="1:7" s="232" customFormat="1" ht="12" customHeight="1">
      <c r="B67" s="237"/>
      <c r="C67" s="269"/>
      <c r="D67" s="269"/>
      <c r="E67" s="269"/>
      <c r="F67" s="269"/>
      <c r="G67" s="269"/>
    </row>
    <row r="68" spans="1:7" s="232" customFormat="1" ht="28.95" customHeight="1">
      <c r="A68" s="232">
        <v>226</v>
      </c>
      <c r="B68" s="239"/>
      <c r="C68" s="270" t="s">
        <v>490</v>
      </c>
      <c r="D68" s="271"/>
      <c r="E68" s="272"/>
      <c r="F68" s="283"/>
      <c r="G68" s="282"/>
    </row>
    <row r="69" spans="1:7" s="232" customFormat="1" ht="12" customHeight="1">
      <c r="B69" s="237"/>
      <c r="C69" s="269"/>
      <c r="D69" s="269"/>
      <c r="E69" s="269"/>
      <c r="F69" s="269"/>
      <c r="G69" s="269"/>
    </row>
    <row r="70" spans="1:7" s="232" customFormat="1" ht="26.4">
      <c r="A70" s="232">
        <v>227</v>
      </c>
      <c r="B70" s="239"/>
      <c r="C70" s="270" t="s">
        <v>491</v>
      </c>
      <c r="D70" s="271" t="s">
        <v>266</v>
      </c>
      <c r="E70" s="272">
        <v>750</v>
      </c>
      <c r="F70" s="283"/>
      <c r="G70" s="282"/>
    </row>
    <row r="71" spans="1:7" s="232" customFormat="1" ht="12" customHeight="1">
      <c r="B71" s="237"/>
      <c r="C71" s="269"/>
      <c r="D71" s="269"/>
      <c r="E71" s="269"/>
      <c r="F71" s="269"/>
      <c r="G71" s="269"/>
    </row>
    <row r="72" spans="1:7" s="232" customFormat="1" ht="26.4">
      <c r="A72" s="232">
        <v>228</v>
      </c>
      <c r="B72" s="239"/>
      <c r="C72" s="270" t="s">
        <v>492</v>
      </c>
      <c r="D72" s="271" t="s">
        <v>266</v>
      </c>
      <c r="E72" s="272">
        <v>750</v>
      </c>
      <c r="F72" s="283"/>
      <c r="G72" s="282"/>
    </row>
    <row r="73" spans="1:7" s="232" customFormat="1" ht="12" customHeight="1">
      <c r="B73" s="237"/>
      <c r="C73" s="269"/>
      <c r="D73" s="269"/>
      <c r="E73" s="269"/>
      <c r="F73" s="269"/>
      <c r="G73" s="269"/>
    </row>
    <row r="74" spans="1:7" s="232" customFormat="1" ht="26.4">
      <c r="A74" s="232">
        <v>229</v>
      </c>
      <c r="B74" s="239"/>
      <c r="C74" s="270" t="s">
        <v>493</v>
      </c>
      <c r="D74" s="271"/>
      <c r="E74" s="272"/>
      <c r="F74" s="282"/>
      <c r="G74" s="282"/>
    </row>
    <row r="75" spans="1:7" s="232" customFormat="1" ht="12" customHeight="1">
      <c r="B75" s="237"/>
      <c r="C75" s="269"/>
      <c r="D75" s="269"/>
      <c r="E75" s="269"/>
      <c r="F75" s="269"/>
      <c r="G75" s="269"/>
    </row>
    <row r="76" spans="1:7" s="232" customFormat="1" ht="26.4">
      <c r="A76" s="232">
        <v>230</v>
      </c>
      <c r="B76" s="239"/>
      <c r="C76" s="270" t="s">
        <v>491</v>
      </c>
      <c r="D76" s="271" t="s">
        <v>266</v>
      </c>
      <c r="E76" s="272">
        <v>750</v>
      </c>
      <c r="F76" s="283"/>
      <c r="G76" s="282"/>
    </row>
    <row r="77" spans="1:7" s="232" customFormat="1" ht="12" customHeight="1">
      <c r="B77" s="237"/>
      <c r="C77" s="269"/>
      <c r="D77" s="269"/>
      <c r="E77" s="269"/>
      <c r="F77" s="269"/>
      <c r="G77" s="269"/>
    </row>
    <row r="78" spans="1:7" s="232" customFormat="1" ht="26.4">
      <c r="A78" s="232">
        <v>231</v>
      </c>
      <c r="B78" s="239"/>
      <c r="C78" s="270" t="s">
        <v>492</v>
      </c>
      <c r="D78" s="271" t="s">
        <v>266</v>
      </c>
      <c r="E78" s="272">
        <v>750</v>
      </c>
      <c r="F78" s="283"/>
      <c r="G78" s="282"/>
    </row>
    <row r="79" spans="1:7" s="232" customFormat="1" ht="12" customHeight="1">
      <c r="B79" s="237"/>
      <c r="C79" s="269"/>
      <c r="D79" s="269"/>
      <c r="E79" s="269"/>
      <c r="F79" s="269"/>
      <c r="G79" s="269"/>
    </row>
    <row r="80" spans="1:7" s="232" customFormat="1" ht="26.4">
      <c r="A80" s="232">
        <v>232</v>
      </c>
      <c r="B80" s="239"/>
      <c r="C80" s="270" t="s">
        <v>494</v>
      </c>
      <c r="D80" s="271" t="s">
        <v>266</v>
      </c>
      <c r="E80" s="272">
        <v>750</v>
      </c>
      <c r="F80" s="283"/>
      <c r="G80" s="282"/>
    </row>
    <row r="81" spans="1:7" s="232" customFormat="1" ht="12" customHeight="1">
      <c r="B81" s="237"/>
      <c r="C81" s="269"/>
      <c r="D81" s="269"/>
      <c r="E81" s="269"/>
      <c r="F81" s="269"/>
      <c r="G81" s="269"/>
    </row>
    <row r="82" spans="1:7" s="232" customFormat="1" ht="26.4">
      <c r="A82" s="232">
        <v>233</v>
      </c>
      <c r="B82" s="239"/>
      <c r="C82" s="270" t="s">
        <v>495</v>
      </c>
      <c r="D82" s="271"/>
      <c r="E82" s="272"/>
      <c r="F82" s="282"/>
      <c r="G82" s="282"/>
    </row>
    <row r="83" spans="1:7" s="232" customFormat="1">
      <c r="B83" s="239"/>
      <c r="C83" s="270"/>
      <c r="D83" s="271"/>
      <c r="E83" s="272"/>
      <c r="F83" s="282"/>
      <c r="G83" s="282"/>
    </row>
    <row r="84" spans="1:7" s="232" customFormat="1" ht="26.4">
      <c r="B84" s="239"/>
      <c r="C84" s="266" t="s">
        <v>491</v>
      </c>
      <c r="D84" s="267" t="s">
        <v>266</v>
      </c>
      <c r="E84" s="268">
        <v>750</v>
      </c>
      <c r="F84" s="281"/>
      <c r="G84" s="282"/>
    </row>
    <row r="85" spans="1:7" s="232" customFormat="1">
      <c r="B85" s="239"/>
      <c r="C85" s="269"/>
      <c r="D85" s="269"/>
      <c r="E85" s="269"/>
      <c r="F85" s="269"/>
      <c r="G85" s="282"/>
    </row>
    <row r="86" spans="1:7" s="232" customFormat="1" ht="26.4">
      <c r="B86" s="239"/>
      <c r="C86" s="270" t="s">
        <v>492</v>
      </c>
      <c r="D86" s="271" t="s">
        <v>266</v>
      </c>
      <c r="E86" s="272">
        <v>750</v>
      </c>
      <c r="F86" s="283"/>
      <c r="G86" s="282"/>
    </row>
    <row r="87" spans="1:7" s="232" customFormat="1">
      <c r="B87" s="239"/>
      <c r="C87" s="235"/>
      <c r="D87" s="240"/>
      <c r="E87" s="241"/>
      <c r="F87" s="236"/>
      <c r="G87" s="236"/>
    </row>
    <row r="88" spans="1:7" s="232" customFormat="1">
      <c r="B88" s="239"/>
      <c r="C88" s="235"/>
      <c r="D88" s="240"/>
      <c r="E88" s="241"/>
      <c r="F88" s="236"/>
      <c r="G88" s="236"/>
    </row>
    <row r="89" spans="1:7" s="232" customFormat="1">
      <c r="B89" s="239"/>
      <c r="C89" s="235"/>
      <c r="D89" s="240"/>
      <c r="E89" s="241"/>
      <c r="F89" s="236"/>
      <c r="G89" s="236"/>
    </row>
    <row r="90" spans="1:7" s="232" customFormat="1">
      <c r="B90" s="239"/>
      <c r="C90" s="235"/>
      <c r="D90" s="240"/>
      <c r="E90" s="241"/>
      <c r="F90" s="236"/>
      <c r="G90" s="236"/>
    </row>
    <row r="91" spans="1:7" s="232" customFormat="1">
      <c r="B91" s="239"/>
      <c r="C91" s="235"/>
      <c r="D91" s="240"/>
      <c r="E91" s="241"/>
      <c r="F91" s="236"/>
      <c r="G91" s="236"/>
    </row>
    <row r="92" spans="1:7" s="232" customFormat="1">
      <c r="B92" s="239"/>
      <c r="C92" s="235"/>
      <c r="D92" s="240"/>
      <c r="E92" s="241"/>
      <c r="F92" s="236"/>
      <c r="G92" s="236"/>
    </row>
    <row r="93" spans="1:7" s="232" customFormat="1">
      <c r="B93" s="239"/>
      <c r="C93" s="235"/>
      <c r="D93" s="240"/>
      <c r="E93" s="241"/>
      <c r="F93" s="236"/>
      <c r="G93" s="236"/>
    </row>
    <row r="94" spans="1:7" s="232" customFormat="1">
      <c r="B94" s="239"/>
      <c r="C94" s="235"/>
      <c r="D94" s="240"/>
      <c r="E94" s="241"/>
      <c r="F94" s="236"/>
      <c r="G94" s="236"/>
    </row>
    <row r="95" spans="1:7" s="232" customFormat="1" ht="12" customHeight="1">
      <c r="B95" s="237"/>
      <c r="C95" s="238"/>
      <c r="D95" s="238"/>
      <c r="E95" s="238"/>
      <c r="F95" s="238"/>
      <c r="G95" s="238"/>
    </row>
    <row r="96" spans="1:7" s="243" customFormat="1" ht="20.100000000000001" customHeight="1">
      <c r="B96" s="244" t="s">
        <v>482</v>
      </c>
      <c r="C96" s="245"/>
      <c r="D96" s="246"/>
      <c r="E96" s="247"/>
      <c r="F96" s="247"/>
      <c r="G96" s="248"/>
    </row>
    <row r="97" spans="1:7" s="230" customFormat="1" ht="12" customHeight="1">
      <c r="B97" s="231"/>
      <c r="D97" s="249"/>
    </row>
    <row r="98" spans="1:7" s="230" customFormat="1" ht="15" customHeight="1">
      <c r="B98" s="250"/>
    </row>
    <row r="99" spans="1:7" s="230" customFormat="1" ht="15" customHeight="1">
      <c r="B99" s="251"/>
    </row>
    <row r="100" spans="1:7" s="230" customFormat="1" ht="15" customHeight="1">
      <c r="B100" s="231"/>
      <c r="G100" s="255">
        <v>3400</v>
      </c>
    </row>
    <row r="101" spans="1:7" s="232" customFormat="1" ht="15.45" customHeight="1">
      <c r="B101" s="233" t="s">
        <v>0</v>
      </c>
      <c r="C101" s="233" t="s">
        <v>1</v>
      </c>
      <c r="D101" s="233" t="s">
        <v>2</v>
      </c>
      <c r="E101" s="233" t="s">
        <v>6</v>
      </c>
      <c r="F101" s="233" t="s">
        <v>3</v>
      </c>
      <c r="G101" s="276" t="s">
        <v>462</v>
      </c>
    </row>
    <row r="102" spans="1:7" s="243" customFormat="1" ht="20.100000000000001" customHeight="1">
      <c r="B102" s="244" t="s">
        <v>483</v>
      </c>
      <c r="C102" s="277"/>
      <c r="D102" s="278"/>
      <c r="E102" s="279"/>
      <c r="F102" s="279"/>
      <c r="G102" s="280"/>
    </row>
    <row r="103" spans="1:7" s="232" customFormat="1">
      <c r="A103" s="232">
        <v>234</v>
      </c>
      <c r="B103" s="239"/>
      <c r="C103" s="266"/>
      <c r="D103" s="267"/>
      <c r="E103" s="268"/>
      <c r="F103" s="281"/>
      <c r="G103" s="282"/>
    </row>
    <row r="104" spans="1:7" s="232" customFormat="1" ht="26.4">
      <c r="A104" s="232">
        <v>236</v>
      </c>
      <c r="B104" s="239"/>
      <c r="C104" s="270" t="s">
        <v>496</v>
      </c>
      <c r="D104" s="271"/>
      <c r="E104" s="272"/>
      <c r="F104" s="282"/>
      <c r="G104" s="282"/>
    </row>
    <row r="105" spans="1:7" s="232" customFormat="1" ht="8.1" customHeight="1">
      <c r="B105" s="237"/>
      <c r="C105" s="269"/>
      <c r="D105" s="269"/>
      <c r="E105" s="269"/>
      <c r="F105" s="269"/>
      <c r="G105" s="269"/>
    </row>
    <row r="106" spans="1:7" s="232" customFormat="1" ht="24" customHeight="1">
      <c r="A106" s="232">
        <v>237</v>
      </c>
      <c r="B106" s="239"/>
      <c r="C106" s="270" t="s">
        <v>491</v>
      </c>
      <c r="D106" s="271" t="s">
        <v>266</v>
      </c>
      <c r="E106" s="272">
        <v>750</v>
      </c>
      <c r="F106" s="283"/>
      <c r="G106" s="282"/>
    </row>
    <row r="107" spans="1:7" s="232" customFormat="1" ht="8.1" customHeight="1">
      <c r="B107" s="237"/>
      <c r="C107" s="269"/>
      <c r="D107" s="269"/>
      <c r="E107" s="269"/>
      <c r="F107" s="269"/>
      <c r="G107" s="269"/>
    </row>
    <row r="108" spans="1:7" s="232" customFormat="1" ht="26.4">
      <c r="A108" s="232">
        <v>238</v>
      </c>
      <c r="B108" s="239"/>
      <c r="C108" s="270" t="s">
        <v>492</v>
      </c>
      <c r="D108" s="271" t="s">
        <v>266</v>
      </c>
      <c r="E108" s="272">
        <v>750</v>
      </c>
      <c r="F108" s="283"/>
      <c r="G108" s="282"/>
    </row>
    <row r="109" spans="1:7" s="232" customFormat="1" ht="8.1" customHeight="1">
      <c r="B109" s="237"/>
      <c r="C109" s="269"/>
      <c r="D109" s="269"/>
      <c r="E109" s="269"/>
      <c r="F109" s="269"/>
      <c r="G109" s="269"/>
    </row>
    <row r="110" spans="1:7" s="232" customFormat="1" ht="26.4">
      <c r="A110" s="232">
        <v>239</v>
      </c>
      <c r="B110" s="239"/>
      <c r="C110" s="270" t="s">
        <v>497</v>
      </c>
      <c r="D110" s="271"/>
      <c r="E110" s="272"/>
      <c r="F110" s="282"/>
      <c r="G110" s="282"/>
    </row>
    <row r="111" spans="1:7" s="232" customFormat="1" ht="8.1" customHeight="1">
      <c r="B111" s="237"/>
      <c r="C111" s="269"/>
      <c r="D111" s="269"/>
      <c r="E111" s="269"/>
      <c r="F111" s="269"/>
      <c r="G111" s="269"/>
    </row>
    <row r="112" spans="1:7" s="232" customFormat="1" ht="26.4">
      <c r="A112" s="232">
        <v>240</v>
      </c>
      <c r="B112" s="239"/>
      <c r="C112" s="270" t="s">
        <v>491</v>
      </c>
      <c r="D112" s="271" t="s">
        <v>266</v>
      </c>
      <c r="E112" s="272">
        <v>750</v>
      </c>
      <c r="F112" s="283"/>
      <c r="G112" s="282"/>
    </row>
    <row r="113" spans="1:7" s="232" customFormat="1" ht="8.1" customHeight="1">
      <c r="B113" s="237"/>
      <c r="C113" s="269"/>
      <c r="D113" s="269"/>
      <c r="E113" s="269"/>
      <c r="F113" s="269"/>
      <c r="G113" s="269"/>
    </row>
    <row r="114" spans="1:7" s="232" customFormat="1" ht="26.4">
      <c r="A114" s="232">
        <v>241</v>
      </c>
      <c r="B114" s="239"/>
      <c r="C114" s="270" t="s">
        <v>492</v>
      </c>
      <c r="D114" s="271" t="s">
        <v>266</v>
      </c>
      <c r="E114" s="272">
        <v>750</v>
      </c>
      <c r="F114" s="283"/>
      <c r="G114" s="282"/>
    </row>
    <row r="115" spans="1:7" s="232" customFormat="1" ht="8.1" customHeight="1">
      <c r="B115" s="237"/>
      <c r="C115" s="269"/>
      <c r="D115" s="269"/>
      <c r="E115" s="269"/>
      <c r="F115" s="269"/>
      <c r="G115" s="269"/>
    </row>
    <row r="116" spans="1:7" s="232" customFormat="1" ht="26.4">
      <c r="A116" s="232">
        <v>242</v>
      </c>
      <c r="B116" s="239"/>
      <c r="C116" s="270" t="s">
        <v>498</v>
      </c>
      <c r="D116" s="271"/>
      <c r="E116" s="272"/>
      <c r="F116" s="282"/>
      <c r="G116" s="282"/>
    </row>
    <row r="117" spans="1:7" s="232" customFormat="1" ht="8.1" customHeight="1">
      <c r="B117" s="237"/>
      <c r="C117" s="269"/>
      <c r="D117" s="269"/>
      <c r="E117" s="269"/>
      <c r="F117" s="269"/>
      <c r="G117" s="269"/>
    </row>
    <row r="118" spans="1:7" s="232" customFormat="1" ht="26.4">
      <c r="A118" s="232">
        <v>243</v>
      </c>
      <c r="B118" s="239"/>
      <c r="C118" s="270" t="s">
        <v>491</v>
      </c>
      <c r="D118" s="271" t="s">
        <v>266</v>
      </c>
      <c r="E118" s="272">
        <v>750</v>
      </c>
      <c r="F118" s="283"/>
      <c r="G118" s="282"/>
    </row>
    <row r="119" spans="1:7" s="232" customFormat="1" ht="8.1" customHeight="1">
      <c r="B119" s="237"/>
      <c r="C119" s="269"/>
      <c r="D119" s="269"/>
      <c r="E119" s="269"/>
      <c r="F119" s="269"/>
      <c r="G119" s="269"/>
    </row>
    <row r="120" spans="1:7" s="232" customFormat="1" ht="26.4">
      <c r="A120" s="232">
        <v>244</v>
      </c>
      <c r="B120" s="239"/>
      <c r="C120" s="270" t="s">
        <v>499</v>
      </c>
      <c r="D120" s="271" t="s">
        <v>266</v>
      </c>
      <c r="E120" s="272">
        <v>750</v>
      </c>
      <c r="F120" s="283"/>
      <c r="G120" s="282"/>
    </row>
    <row r="121" spans="1:7" s="232" customFormat="1" ht="8.1" customHeight="1">
      <c r="B121" s="237"/>
      <c r="C121" s="269"/>
      <c r="D121" s="269"/>
      <c r="E121" s="269"/>
      <c r="F121" s="269"/>
      <c r="G121" s="269"/>
    </row>
    <row r="122" spans="1:7" s="232" customFormat="1" ht="26.4">
      <c r="A122" s="232">
        <v>245</v>
      </c>
      <c r="B122" s="239"/>
      <c r="C122" s="270" t="s">
        <v>500</v>
      </c>
      <c r="D122" s="271"/>
      <c r="E122" s="272"/>
      <c r="F122" s="282"/>
      <c r="G122" s="282"/>
    </row>
    <row r="123" spans="1:7" s="232" customFormat="1" ht="8.1" customHeight="1">
      <c r="B123" s="237"/>
      <c r="C123" s="269"/>
      <c r="D123" s="269"/>
      <c r="E123" s="269"/>
      <c r="F123" s="269"/>
      <c r="G123" s="269"/>
    </row>
    <row r="124" spans="1:7" s="232" customFormat="1" ht="26.4">
      <c r="A124" s="232">
        <v>246</v>
      </c>
      <c r="B124" s="239"/>
      <c r="C124" s="270" t="s">
        <v>501</v>
      </c>
      <c r="D124" s="271" t="s">
        <v>266</v>
      </c>
      <c r="E124" s="272">
        <v>750</v>
      </c>
      <c r="F124" s="283"/>
      <c r="G124" s="282"/>
    </row>
    <row r="125" spans="1:7" s="232" customFormat="1" ht="8.1" customHeight="1">
      <c r="B125" s="237"/>
      <c r="C125" s="269"/>
      <c r="D125" s="269"/>
      <c r="E125" s="269"/>
      <c r="F125" s="269"/>
      <c r="G125" s="269"/>
    </row>
    <row r="126" spans="1:7" s="232" customFormat="1" ht="21" customHeight="1">
      <c r="A126" s="232">
        <v>247</v>
      </c>
      <c r="B126" s="239"/>
      <c r="C126" s="270" t="s">
        <v>492</v>
      </c>
      <c r="D126" s="271" t="s">
        <v>266</v>
      </c>
      <c r="E126" s="272">
        <v>750</v>
      </c>
      <c r="F126" s="283"/>
      <c r="G126" s="282"/>
    </row>
    <row r="127" spans="1:7" s="232" customFormat="1" ht="8.1" customHeight="1">
      <c r="B127" s="237"/>
      <c r="C127" s="269"/>
      <c r="D127" s="269"/>
      <c r="E127" s="269"/>
      <c r="F127" s="269"/>
      <c r="G127" s="269"/>
    </row>
    <row r="128" spans="1:7" s="232" customFormat="1" ht="26.4">
      <c r="A128" s="232">
        <v>248</v>
      </c>
      <c r="B128" s="239"/>
      <c r="C128" s="270" t="s">
        <v>502</v>
      </c>
      <c r="D128" s="271"/>
      <c r="E128" s="272"/>
      <c r="F128" s="282"/>
      <c r="G128" s="282"/>
    </row>
    <row r="129" spans="1:7" s="232" customFormat="1" ht="8.1" customHeight="1">
      <c r="B129" s="237"/>
      <c r="C129" s="269"/>
      <c r="D129" s="269"/>
      <c r="E129" s="269"/>
      <c r="F129" s="269"/>
      <c r="G129" s="269"/>
    </row>
    <row r="130" spans="1:7" s="232" customFormat="1" ht="26.4">
      <c r="A130" s="232">
        <v>249</v>
      </c>
      <c r="B130" s="239"/>
      <c r="C130" s="270" t="s">
        <v>491</v>
      </c>
      <c r="D130" s="271" t="s">
        <v>266</v>
      </c>
      <c r="E130" s="272">
        <v>750</v>
      </c>
      <c r="F130" s="283"/>
      <c r="G130" s="282"/>
    </row>
    <row r="131" spans="1:7" s="232" customFormat="1" ht="8.1" customHeight="1">
      <c r="B131" s="237"/>
      <c r="C131" s="269"/>
      <c r="D131" s="269"/>
      <c r="E131" s="269"/>
      <c r="F131" s="269"/>
      <c r="G131" s="269"/>
    </row>
    <row r="132" spans="1:7" s="232" customFormat="1" ht="20.399999999999999" customHeight="1">
      <c r="A132" s="232">
        <v>250</v>
      </c>
      <c r="B132" s="239"/>
      <c r="C132" s="270" t="s">
        <v>492</v>
      </c>
      <c r="D132" s="271" t="s">
        <v>266</v>
      </c>
      <c r="E132" s="272">
        <v>750</v>
      </c>
      <c r="F132" s="283"/>
      <c r="G132" s="282"/>
    </row>
    <row r="133" spans="1:7" s="232" customFormat="1" ht="8.1" customHeight="1">
      <c r="B133" s="237"/>
      <c r="C133" s="269"/>
      <c r="D133" s="269"/>
      <c r="E133" s="269"/>
      <c r="F133" s="269"/>
      <c r="G133" s="269"/>
    </row>
    <row r="134" spans="1:7" s="232" customFormat="1" ht="26.4">
      <c r="A134" s="232">
        <v>251</v>
      </c>
      <c r="B134" s="239"/>
      <c r="C134" s="270" t="s">
        <v>503</v>
      </c>
      <c r="D134" s="271"/>
      <c r="E134" s="272"/>
      <c r="F134" s="282"/>
      <c r="G134" s="282"/>
    </row>
    <row r="135" spans="1:7" s="232" customFormat="1" ht="8.1" customHeight="1">
      <c r="B135" s="237"/>
      <c r="C135" s="269"/>
      <c r="D135" s="269"/>
      <c r="E135" s="269"/>
      <c r="F135" s="269"/>
      <c r="G135" s="269"/>
    </row>
    <row r="136" spans="1:7" s="232" customFormat="1" ht="26.4">
      <c r="A136" s="232">
        <v>252</v>
      </c>
      <c r="B136" s="239"/>
      <c r="C136" s="270" t="s">
        <v>491</v>
      </c>
      <c r="D136" s="271" t="s">
        <v>266</v>
      </c>
      <c r="E136" s="272">
        <v>750</v>
      </c>
      <c r="F136" s="283"/>
      <c r="G136" s="282"/>
    </row>
    <row r="137" spans="1:7" s="232" customFormat="1" ht="8.1" customHeight="1">
      <c r="B137" s="237"/>
      <c r="C137" s="269"/>
      <c r="D137" s="269"/>
      <c r="E137" s="269"/>
      <c r="F137" s="269"/>
      <c r="G137" s="269"/>
    </row>
    <row r="138" spans="1:7" s="232" customFormat="1" ht="26.4">
      <c r="A138" s="232">
        <v>253</v>
      </c>
      <c r="B138" s="239"/>
      <c r="C138" s="270" t="s">
        <v>504</v>
      </c>
      <c r="D138" s="271" t="s">
        <v>266</v>
      </c>
      <c r="E138" s="272">
        <v>750</v>
      </c>
      <c r="F138" s="283"/>
      <c r="G138" s="282"/>
    </row>
    <row r="139" spans="1:7" s="232" customFormat="1" ht="8.1" customHeight="1">
      <c r="B139" s="237"/>
      <c r="C139" s="269"/>
      <c r="D139" s="269"/>
      <c r="E139" s="269"/>
      <c r="F139" s="269"/>
      <c r="G139" s="269"/>
    </row>
    <row r="140" spans="1:7" s="232" customFormat="1" ht="26.4">
      <c r="A140" s="232">
        <v>254</v>
      </c>
      <c r="B140" s="239"/>
      <c r="C140" s="270" t="s">
        <v>505</v>
      </c>
      <c r="D140" s="271"/>
      <c r="E140" s="272"/>
      <c r="F140" s="282"/>
      <c r="G140" s="282"/>
    </row>
    <row r="141" spans="1:7" s="232" customFormat="1" ht="8.1" customHeight="1">
      <c r="B141" s="237"/>
      <c r="C141" s="269"/>
      <c r="D141" s="269"/>
      <c r="E141" s="269"/>
      <c r="F141" s="269"/>
      <c r="G141" s="269"/>
    </row>
    <row r="142" spans="1:7" s="232" customFormat="1" ht="26.4">
      <c r="A142" s="232">
        <v>255</v>
      </c>
      <c r="B142" s="239"/>
      <c r="C142" s="270" t="s">
        <v>506</v>
      </c>
      <c r="D142" s="271" t="s">
        <v>266</v>
      </c>
      <c r="E142" s="272">
        <v>750</v>
      </c>
      <c r="F142" s="283"/>
      <c r="G142" s="282"/>
    </row>
    <row r="143" spans="1:7" s="232" customFormat="1" ht="8.1" customHeight="1">
      <c r="B143" s="237"/>
      <c r="C143" s="269"/>
      <c r="D143" s="269"/>
      <c r="E143" s="269"/>
      <c r="F143" s="269"/>
      <c r="G143" s="269"/>
    </row>
    <row r="144" spans="1:7" s="232" customFormat="1" ht="21" customHeight="1">
      <c r="A144" s="232">
        <v>256</v>
      </c>
      <c r="B144" s="239"/>
      <c r="C144" s="270" t="s">
        <v>492</v>
      </c>
      <c r="D144" s="271" t="s">
        <v>266</v>
      </c>
      <c r="E144" s="272">
        <v>750</v>
      </c>
      <c r="F144" s="283"/>
      <c r="G144" s="282"/>
    </row>
    <row r="145" spans="1:7" s="232" customFormat="1" ht="12" customHeight="1">
      <c r="B145" s="237"/>
      <c r="C145" s="238"/>
      <c r="D145" s="238"/>
      <c r="E145" s="238"/>
      <c r="F145" s="238"/>
      <c r="G145" s="238"/>
    </row>
    <row r="146" spans="1:7" s="243" customFormat="1" ht="20.100000000000001" customHeight="1">
      <c r="B146" s="244" t="s">
        <v>482</v>
      </c>
      <c r="C146" s="245"/>
      <c r="D146" s="246"/>
      <c r="E146" s="247"/>
      <c r="F146" s="247"/>
      <c r="G146" s="248"/>
    </row>
    <row r="147" spans="1:7" s="230" customFormat="1" ht="12" customHeight="1">
      <c r="B147" s="231"/>
      <c r="D147" s="249"/>
    </row>
    <row r="148" spans="1:7" s="230" customFormat="1" ht="15" customHeight="1">
      <c r="B148" s="250"/>
    </row>
    <row r="149" spans="1:7" s="230" customFormat="1" ht="15" customHeight="1">
      <c r="B149" s="251"/>
    </row>
    <row r="150" spans="1:7" s="230" customFormat="1" ht="15" customHeight="1">
      <c r="B150" s="231"/>
      <c r="G150" s="255">
        <v>3400</v>
      </c>
    </row>
    <row r="151" spans="1:7" s="232" customFormat="1" ht="15.45" customHeight="1">
      <c r="B151" s="233" t="s">
        <v>0</v>
      </c>
      <c r="C151" s="233" t="s">
        <v>1</v>
      </c>
      <c r="D151" s="233" t="s">
        <v>2</v>
      </c>
      <c r="E151" s="233" t="s">
        <v>6</v>
      </c>
      <c r="F151" s="233" t="s">
        <v>3</v>
      </c>
      <c r="G151" s="276" t="s">
        <v>462</v>
      </c>
    </row>
    <row r="152" spans="1:7" s="243" customFormat="1" ht="20.100000000000001" customHeight="1">
      <c r="B152" s="244" t="s">
        <v>483</v>
      </c>
      <c r="C152" s="245"/>
      <c r="D152" s="246"/>
      <c r="E152" s="247"/>
      <c r="F152" s="247"/>
      <c r="G152" s="248"/>
    </row>
    <row r="153" spans="1:7" s="232" customFormat="1" ht="26.4">
      <c r="A153" s="232">
        <v>257</v>
      </c>
      <c r="B153" s="239"/>
      <c r="C153" s="270" t="s">
        <v>507</v>
      </c>
      <c r="D153" s="271"/>
      <c r="E153" s="272"/>
      <c r="F153" s="236"/>
      <c r="G153" s="236"/>
    </row>
    <row r="154" spans="1:7" s="232" customFormat="1" ht="8.1" customHeight="1">
      <c r="B154" s="237"/>
      <c r="C154" s="269"/>
      <c r="D154" s="269"/>
      <c r="E154" s="269"/>
      <c r="F154" s="238"/>
      <c r="G154" s="238"/>
    </row>
    <row r="155" spans="1:7" s="232" customFormat="1" ht="26.4">
      <c r="A155" s="232">
        <v>258</v>
      </c>
      <c r="B155" s="239"/>
      <c r="C155" s="270" t="s">
        <v>491</v>
      </c>
      <c r="D155" s="271" t="s">
        <v>266</v>
      </c>
      <c r="E155" s="272">
        <v>400</v>
      </c>
      <c r="F155" s="242"/>
      <c r="G155" s="236"/>
    </row>
    <row r="156" spans="1:7" s="232" customFormat="1" ht="8.1" customHeight="1">
      <c r="B156" s="237"/>
      <c r="C156" s="269"/>
      <c r="D156" s="269"/>
      <c r="E156" s="269"/>
      <c r="F156" s="238"/>
      <c r="G156" s="238"/>
    </row>
    <row r="157" spans="1:7" s="232" customFormat="1" ht="26.4">
      <c r="A157" s="232">
        <v>259</v>
      </c>
      <c r="B157" s="239"/>
      <c r="C157" s="270" t="s">
        <v>492</v>
      </c>
      <c r="D157" s="271" t="s">
        <v>266</v>
      </c>
      <c r="E157" s="272">
        <v>400</v>
      </c>
      <c r="F157" s="242"/>
      <c r="G157" s="236"/>
    </row>
    <row r="158" spans="1:7" s="232" customFormat="1" ht="8.1" customHeight="1">
      <c r="B158" s="237"/>
      <c r="C158" s="269"/>
      <c r="D158" s="269"/>
      <c r="E158" s="269"/>
      <c r="F158" s="238"/>
      <c r="G158" s="238"/>
    </row>
    <row r="159" spans="1:7" s="232" customFormat="1" ht="26.4">
      <c r="A159" s="232">
        <v>260</v>
      </c>
      <c r="B159" s="239"/>
      <c r="C159" s="270" t="s">
        <v>508</v>
      </c>
      <c r="D159" s="271"/>
      <c r="E159" s="272"/>
      <c r="F159" s="236"/>
      <c r="G159" s="236"/>
    </row>
    <row r="160" spans="1:7" s="232" customFormat="1" ht="8.1" customHeight="1">
      <c r="B160" s="237"/>
      <c r="C160" s="269"/>
      <c r="D160" s="269"/>
      <c r="E160" s="269"/>
      <c r="F160" s="238"/>
      <c r="G160" s="238"/>
    </row>
    <row r="161" spans="1:7" s="232" customFormat="1" ht="26.4">
      <c r="A161" s="232">
        <v>261</v>
      </c>
      <c r="B161" s="239"/>
      <c r="C161" s="270" t="s">
        <v>491</v>
      </c>
      <c r="D161" s="271" t="s">
        <v>266</v>
      </c>
      <c r="E161" s="272">
        <v>400</v>
      </c>
      <c r="F161" s="242"/>
      <c r="G161" s="236"/>
    </row>
    <row r="162" spans="1:7" s="232" customFormat="1" ht="8.1" customHeight="1">
      <c r="B162" s="237"/>
      <c r="C162" s="269"/>
      <c r="D162" s="269"/>
      <c r="E162" s="269"/>
      <c r="F162" s="238"/>
      <c r="G162" s="238"/>
    </row>
    <row r="163" spans="1:7" s="232" customFormat="1" ht="26.4">
      <c r="A163" s="232">
        <v>262</v>
      </c>
      <c r="B163" s="239"/>
      <c r="C163" s="270" t="s">
        <v>492</v>
      </c>
      <c r="D163" s="271" t="s">
        <v>266</v>
      </c>
      <c r="E163" s="272">
        <v>400</v>
      </c>
      <c r="F163" s="242"/>
      <c r="G163" s="236"/>
    </row>
    <row r="164" spans="1:7" s="232" customFormat="1" ht="8.1" customHeight="1">
      <c r="B164" s="237"/>
      <c r="C164" s="269"/>
      <c r="D164" s="269"/>
      <c r="E164" s="269"/>
      <c r="F164" s="238"/>
      <c r="G164" s="238"/>
    </row>
    <row r="165" spans="1:7" s="232" customFormat="1" ht="26.4">
      <c r="A165" s="232">
        <v>263</v>
      </c>
      <c r="B165" s="239"/>
      <c r="C165" s="270" t="s">
        <v>509</v>
      </c>
      <c r="D165" s="271"/>
      <c r="E165" s="272"/>
      <c r="F165" s="236"/>
      <c r="G165" s="236"/>
    </row>
    <row r="166" spans="1:7" s="232" customFormat="1" ht="8.1" customHeight="1">
      <c r="B166" s="237"/>
      <c r="C166" s="269"/>
      <c r="D166" s="269"/>
      <c r="E166" s="269"/>
      <c r="F166" s="238"/>
      <c r="G166" s="238"/>
    </row>
    <row r="167" spans="1:7" s="232" customFormat="1" ht="26.4">
      <c r="A167" s="232">
        <v>264</v>
      </c>
      <c r="B167" s="239"/>
      <c r="C167" s="270" t="s">
        <v>491</v>
      </c>
      <c r="D167" s="271" t="s">
        <v>266</v>
      </c>
      <c r="E167" s="272">
        <v>750</v>
      </c>
      <c r="F167" s="242"/>
      <c r="G167" s="236"/>
    </row>
    <row r="168" spans="1:7" s="232" customFormat="1" ht="8.1" customHeight="1">
      <c r="B168" s="237"/>
      <c r="C168" s="269"/>
      <c r="D168" s="269"/>
      <c r="E168" s="269"/>
      <c r="F168" s="238"/>
      <c r="G168" s="238"/>
    </row>
    <row r="169" spans="1:7" s="232" customFormat="1" ht="21" customHeight="1">
      <c r="A169" s="232">
        <v>265</v>
      </c>
      <c r="B169" s="239"/>
      <c r="C169" s="270" t="s">
        <v>492</v>
      </c>
      <c r="D169" s="271" t="s">
        <v>266</v>
      </c>
      <c r="E169" s="272">
        <v>750</v>
      </c>
      <c r="F169" s="242"/>
      <c r="G169" s="236"/>
    </row>
    <row r="170" spans="1:7" s="232" customFormat="1" ht="8.1" customHeight="1">
      <c r="B170" s="237"/>
      <c r="C170" s="269"/>
      <c r="D170" s="269"/>
      <c r="E170" s="269"/>
      <c r="F170" s="238"/>
      <c r="G170" s="238"/>
    </row>
    <row r="171" spans="1:7" s="232" customFormat="1" ht="26.4">
      <c r="A171" s="232">
        <v>266</v>
      </c>
      <c r="B171" s="239"/>
      <c r="C171" s="270" t="s">
        <v>510</v>
      </c>
      <c r="D171" s="271"/>
      <c r="E171" s="272"/>
      <c r="F171" s="236"/>
      <c r="G171" s="236"/>
    </row>
    <row r="172" spans="1:7" s="232" customFormat="1" ht="8.1" customHeight="1">
      <c r="B172" s="237"/>
      <c r="C172" s="269"/>
      <c r="D172" s="269"/>
      <c r="E172" s="269"/>
      <c r="F172" s="238"/>
      <c r="G172" s="238"/>
    </row>
    <row r="173" spans="1:7" s="232" customFormat="1" ht="26.4">
      <c r="A173" s="232">
        <v>267</v>
      </c>
      <c r="B173" s="239"/>
      <c r="C173" s="270" t="s">
        <v>491</v>
      </c>
      <c r="D173" s="271" t="s">
        <v>266</v>
      </c>
      <c r="E173" s="272">
        <v>750</v>
      </c>
      <c r="F173" s="242"/>
      <c r="G173" s="236"/>
    </row>
    <row r="174" spans="1:7" s="232" customFormat="1" ht="8.1" customHeight="1">
      <c r="B174" s="237"/>
      <c r="C174" s="269"/>
      <c r="D174" s="269"/>
      <c r="E174" s="269"/>
      <c r="F174" s="238"/>
      <c r="G174" s="238"/>
    </row>
    <row r="175" spans="1:7" s="232" customFormat="1" ht="22.8" customHeight="1">
      <c r="A175" s="232">
        <v>268</v>
      </c>
      <c r="B175" s="239"/>
      <c r="C175" s="270" t="s">
        <v>492</v>
      </c>
      <c r="D175" s="271" t="s">
        <v>266</v>
      </c>
      <c r="E175" s="272">
        <v>750</v>
      </c>
      <c r="F175" s="242"/>
      <c r="G175" s="236"/>
    </row>
    <row r="176" spans="1:7" s="232" customFormat="1" ht="8.1" customHeight="1">
      <c r="B176" s="237"/>
      <c r="C176" s="269"/>
      <c r="D176" s="269"/>
      <c r="E176" s="269"/>
      <c r="F176" s="238"/>
      <c r="G176" s="238"/>
    </row>
    <row r="177" spans="1:7" s="232" customFormat="1">
      <c r="A177" s="232">
        <v>269</v>
      </c>
      <c r="B177" s="239" t="s">
        <v>92</v>
      </c>
      <c r="C177" s="270" t="s">
        <v>95</v>
      </c>
      <c r="D177" s="271"/>
      <c r="E177" s="272"/>
      <c r="F177" s="242"/>
      <c r="G177" s="236"/>
    </row>
    <row r="178" spans="1:7" s="232" customFormat="1" ht="8.1" customHeight="1">
      <c r="B178" s="237"/>
      <c r="C178" s="269"/>
      <c r="D178" s="269"/>
      <c r="E178" s="269"/>
      <c r="F178" s="238"/>
      <c r="G178" s="238"/>
    </row>
    <row r="179" spans="1:7" s="232" customFormat="1" ht="26.4">
      <c r="A179" s="232">
        <v>270</v>
      </c>
      <c r="B179" s="239"/>
      <c r="C179" s="270" t="s">
        <v>511</v>
      </c>
      <c r="D179" s="271"/>
      <c r="E179" s="272"/>
      <c r="F179" s="236"/>
      <c r="G179" s="236"/>
    </row>
    <row r="180" spans="1:7" s="232" customFormat="1" ht="8.1" customHeight="1">
      <c r="B180" s="237"/>
      <c r="C180" s="269"/>
      <c r="D180" s="269"/>
      <c r="E180" s="269"/>
      <c r="F180" s="238"/>
      <c r="G180" s="238"/>
    </row>
    <row r="181" spans="1:7" s="232" customFormat="1" ht="26.4">
      <c r="A181" s="232">
        <v>271</v>
      </c>
      <c r="B181" s="239"/>
      <c r="C181" s="270" t="s">
        <v>491</v>
      </c>
      <c r="D181" s="271" t="s">
        <v>266</v>
      </c>
      <c r="E181" s="272">
        <v>250</v>
      </c>
      <c r="F181" s="242"/>
      <c r="G181" s="236"/>
    </row>
    <row r="182" spans="1:7" s="232" customFormat="1" ht="8.1" customHeight="1">
      <c r="B182" s="237"/>
      <c r="C182" s="269"/>
      <c r="D182" s="269"/>
      <c r="E182" s="269"/>
      <c r="F182" s="238"/>
      <c r="G182" s="238"/>
    </row>
    <row r="183" spans="1:7" s="232" customFormat="1" ht="26.4">
      <c r="A183" s="232">
        <v>272</v>
      </c>
      <c r="B183" s="239"/>
      <c r="C183" s="270" t="s">
        <v>492</v>
      </c>
      <c r="D183" s="271" t="s">
        <v>266</v>
      </c>
      <c r="E183" s="272">
        <v>250</v>
      </c>
      <c r="F183" s="242"/>
      <c r="G183" s="236"/>
    </row>
    <row r="184" spans="1:7" s="232" customFormat="1" ht="8.1" customHeight="1">
      <c r="B184" s="237"/>
      <c r="C184" s="269"/>
      <c r="D184" s="269"/>
      <c r="E184" s="269"/>
      <c r="F184" s="238"/>
      <c r="G184" s="238"/>
    </row>
    <row r="185" spans="1:7" s="232" customFormat="1" ht="26.4">
      <c r="A185" s="232">
        <v>273</v>
      </c>
      <c r="B185" s="239"/>
      <c r="C185" s="270" t="s">
        <v>493</v>
      </c>
      <c r="D185" s="271"/>
      <c r="E185" s="272"/>
      <c r="F185" s="236"/>
      <c r="G185" s="236"/>
    </row>
    <row r="186" spans="1:7" s="232" customFormat="1" ht="8.1" customHeight="1">
      <c r="B186" s="237"/>
      <c r="C186" s="269"/>
      <c r="D186" s="269"/>
      <c r="E186" s="269"/>
      <c r="F186" s="238"/>
      <c r="G186" s="238"/>
    </row>
    <row r="187" spans="1:7" s="232" customFormat="1" ht="26.4">
      <c r="A187" s="232">
        <v>274</v>
      </c>
      <c r="B187" s="239"/>
      <c r="C187" s="270" t="s">
        <v>491</v>
      </c>
      <c r="D187" s="271" t="s">
        <v>266</v>
      </c>
      <c r="E187" s="272">
        <v>500</v>
      </c>
      <c r="F187" s="242"/>
      <c r="G187" s="236"/>
    </row>
    <row r="188" spans="1:7" s="232" customFormat="1" ht="8.1" customHeight="1">
      <c r="B188" s="237"/>
      <c r="C188" s="269"/>
      <c r="D188" s="269"/>
      <c r="E188" s="269"/>
      <c r="F188" s="238"/>
      <c r="G188" s="238"/>
    </row>
    <row r="189" spans="1:7" s="232" customFormat="1" ht="19.8" customHeight="1">
      <c r="A189" s="232">
        <v>275</v>
      </c>
      <c r="B189" s="239"/>
      <c r="C189" s="270" t="s">
        <v>492</v>
      </c>
      <c r="D189" s="271" t="s">
        <v>266</v>
      </c>
      <c r="E189" s="272">
        <v>500</v>
      </c>
      <c r="F189" s="242"/>
      <c r="G189" s="236"/>
    </row>
    <row r="190" spans="1:7" s="232" customFormat="1" ht="8.1" customHeight="1">
      <c r="B190" s="237"/>
      <c r="C190" s="269"/>
      <c r="D190" s="269"/>
      <c r="E190" s="269"/>
      <c r="F190" s="238"/>
      <c r="G190" s="238"/>
    </row>
    <row r="191" spans="1:7" s="232" customFormat="1" ht="26.4">
      <c r="A191" s="232">
        <v>276</v>
      </c>
      <c r="B191" s="239"/>
      <c r="C191" s="270" t="s">
        <v>512</v>
      </c>
      <c r="D191" s="271"/>
      <c r="E191" s="272"/>
      <c r="F191" s="236"/>
      <c r="G191" s="236"/>
    </row>
    <row r="192" spans="1:7" s="232" customFormat="1" ht="8.1" customHeight="1">
      <c r="B192" s="237"/>
      <c r="C192" s="269"/>
      <c r="D192" s="269"/>
      <c r="E192" s="269"/>
      <c r="F192" s="238"/>
      <c r="G192" s="238"/>
    </row>
    <row r="193" spans="1:7" s="232" customFormat="1" ht="26.4">
      <c r="A193" s="232">
        <v>277</v>
      </c>
      <c r="B193" s="239"/>
      <c r="C193" s="270" t="s">
        <v>513</v>
      </c>
      <c r="D193" s="271" t="s">
        <v>266</v>
      </c>
      <c r="E193" s="272">
        <v>500</v>
      </c>
      <c r="F193" s="242"/>
      <c r="G193" s="236"/>
    </row>
    <row r="194" spans="1:7" s="232" customFormat="1" ht="8.1" customHeight="1">
      <c r="B194" s="237"/>
      <c r="C194" s="269"/>
      <c r="D194" s="269"/>
      <c r="E194" s="269"/>
      <c r="F194" s="238"/>
      <c r="G194" s="238"/>
    </row>
    <row r="195" spans="1:7" s="232" customFormat="1" ht="22.2" customHeight="1">
      <c r="A195" s="232">
        <v>278</v>
      </c>
      <c r="B195" s="239"/>
      <c r="C195" s="270" t="s">
        <v>492</v>
      </c>
      <c r="D195" s="271" t="s">
        <v>266</v>
      </c>
      <c r="E195" s="272">
        <v>500</v>
      </c>
      <c r="F195" s="242"/>
      <c r="G195" s="236"/>
    </row>
    <row r="196" spans="1:7" s="232" customFormat="1" ht="8.1" customHeight="1">
      <c r="B196" s="237"/>
      <c r="C196" s="269"/>
      <c r="D196" s="269"/>
      <c r="E196" s="269"/>
      <c r="F196" s="238"/>
      <c r="G196" s="238"/>
    </row>
    <row r="197" spans="1:7" s="232" customFormat="1" ht="26.4">
      <c r="A197" s="232">
        <v>279</v>
      </c>
      <c r="B197" s="239"/>
      <c r="C197" s="270" t="s">
        <v>514</v>
      </c>
      <c r="D197" s="271"/>
      <c r="E197" s="272"/>
      <c r="F197" s="236"/>
      <c r="G197" s="236"/>
    </row>
    <row r="198" spans="1:7" s="243" customFormat="1" ht="20.100000000000001" customHeight="1">
      <c r="B198" s="244" t="s">
        <v>482</v>
      </c>
      <c r="C198" s="245"/>
      <c r="D198" s="246"/>
      <c r="E198" s="247"/>
      <c r="F198" s="247"/>
      <c r="G198" s="248"/>
    </row>
    <row r="199" spans="1:7" s="230" customFormat="1" ht="12" customHeight="1">
      <c r="B199" s="231"/>
      <c r="D199" s="249"/>
    </row>
    <row r="200" spans="1:7" s="230" customFormat="1" ht="15" customHeight="1">
      <c r="B200" s="250"/>
    </row>
    <row r="201" spans="1:7" s="230" customFormat="1" ht="15" customHeight="1">
      <c r="B201" s="231"/>
      <c r="G201" s="255">
        <v>3400</v>
      </c>
    </row>
    <row r="202" spans="1:7" s="232" customFormat="1" ht="15.45" customHeight="1">
      <c r="B202" s="233" t="s">
        <v>0</v>
      </c>
      <c r="C202" s="233" t="s">
        <v>1</v>
      </c>
      <c r="D202" s="233" t="s">
        <v>2</v>
      </c>
      <c r="E202" s="233" t="s">
        <v>6</v>
      </c>
      <c r="F202" s="233" t="s">
        <v>3</v>
      </c>
      <c r="G202" s="276" t="s">
        <v>462</v>
      </c>
    </row>
    <row r="203" spans="1:7" s="243" customFormat="1" ht="20.100000000000001" customHeight="1">
      <c r="B203" s="244" t="s">
        <v>483</v>
      </c>
      <c r="C203" s="245"/>
      <c r="D203" s="246"/>
      <c r="E203" s="247"/>
      <c r="F203" s="247"/>
      <c r="G203" s="248"/>
    </row>
    <row r="204" spans="1:7" s="232" customFormat="1" ht="24" customHeight="1">
      <c r="A204" s="232">
        <v>280</v>
      </c>
      <c r="B204" s="239"/>
      <c r="C204" s="266" t="s">
        <v>491</v>
      </c>
      <c r="D204" s="267" t="s">
        <v>266</v>
      </c>
      <c r="E204" s="268">
        <v>500</v>
      </c>
      <c r="F204" s="259"/>
      <c r="G204" s="236"/>
    </row>
    <row r="205" spans="1:7" s="232" customFormat="1" ht="8.1" customHeight="1">
      <c r="B205" s="237"/>
      <c r="C205" s="269"/>
      <c r="D205" s="269"/>
      <c r="E205" s="269"/>
      <c r="F205" s="238"/>
      <c r="G205" s="238"/>
    </row>
    <row r="206" spans="1:7" s="232" customFormat="1" ht="16.8" customHeight="1">
      <c r="A206" s="232">
        <v>281</v>
      </c>
      <c r="B206" s="239"/>
      <c r="C206" s="270" t="s">
        <v>492</v>
      </c>
      <c r="D206" s="271" t="s">
        <v>266</v>
      </c>
      <c r="E206" s="272">
        <v>500</v>
      </c>
      <c r="F206" s="242"/>
      <c r="G206" s="236"/>
    </row>
    <row r="207" spans="1:7" s="232" customFormat="1" ht="8.1" customHeight="1">
      <c r="B207" s="237"/>
      <c r="C207" s="269"/>
      <c r="D207" s="269"/>
      <c r="E207" s="269"/>
      <c r="F207" s="238"/>
      <c r="G207" s="238"/>
    </row>
    <row r="208" spans="1:7" s="232" customFormat="1" ht="26.4">
      <c r="A208" s="232">
        <v>282</v>
      </c>
      <c r="B208" s="239"/>
      <c r="C208" s="270" t="s">
        <v>515</v>
      </c>
      <c r="D208" s="271"/>
      <c r="E208" s="272"/>
      <c r="F208" s="236"/>
      <c r="G208" s="236"/>
    </row>
    <row r="209" spans="1:7" s="232" customFormat="1" ht="8.1" customHeight="1">
      <c r="B209" s="237"/>
      <c r="C209" s="269"/>
      <c r="D209" s="269"/>
      <c r="E209" s="269"/>
      <c r="F209" s="238"/>
      <c r="G209" s="238"/>
    </row>
    <row r="210" spans="1:7" s="232" customFormat="1" ht="26.4">
      <c r="A210" s="232">
        <v>283</v>
      </c>
      <c r="B210" s="239"/>
      <c r="C210" s="270" t="s">
        <v>491</v>
      </c>
      <c r="D210" s="271" t="s">
        <v>266</v>
      </c>
      <c r="E210" s="272">
        <v>500</v>
      </c>
      <c r="F210" s="242"/>
      <c r="G210" s="236"/>
    </row>
    <row r="211" spans="1:7" s="232" customFormat="1" ht="8.1" customHeight="1">
      <c r="B211" s="237"/>
      <c r="C211" s="269"/>
      <c r="D211" s="269"/>
      <c r="E211" s="269"/>
      <c r="F211" s="238"/>
      <c r="G211" s="238"/>
    </row>
    <row r="212" spans="1:7" s="232" customFormat="1" ht="19.2" customHeight="1">
      <c r="A212" s="232">
        <v>284</v>
      </c>
      <c r="B212" s="239"/>
      <c r="C212" s="270" t="s">
        <v>492</v>
      </c>
      <c r="D212" s="271" t="s">
        <v>266</v>
      </c>
      <c r="E212" s="272">
        <v>500</v>
      </c>
      <c r="F212" s="242"/>
      <c r="G212" s="236"/>
    </row>
    <row r="213" spans="1:7" s="232" customFormat="1" ht="8.1" customHeight="1">
      <c r="B213" s="237"/>
      <c r="C213" s="269"/>
      <c r="D213" s="269"/>
      <c r="E213" s="269"/>
      <c r="F213" s="238"/>
      <c r="G213" s="238"/>
    </row>
    <row r="214" spans="1:7" s="232" customFormat="1" ht="26.4">
      <c r="A214" s="232">
        <v>285</v>
      </c>
      <c r="B214" s="239"/>
      <c r="C214" s="270" t="s">
        <v>516</v>
      </c>
      <c r="D214" s="271"/>
      <c r="E214" s="272"/>
      <c r="F214" s="236"/>
      <c r="G214" s="236"/>
    </row>
    <row r="215" spans="1:7" s="232" customFormat="1" ht="8.1" customHeight="1">
      <c r="B215" s="237"/>
      <c r="C215" s="269"/>
      <c r="D215" s="269"/>
      <c r="E215" s="269"/>
      <c r="F215" s="238"/>
      <c r="G215" s="238"/>
    </row>
    <row r="216" spans="1:7" s="232" customFormat="1" ht="26.4">
      <c r="A216" s="232">
        <v>286</v>
      </c>
      <c r="B216" s="239"/>
      <c r="C216" s="270" t="s">
        <v>491</v>
      </c>
      <c r="D216" s="271" t="s">
        <v>266</v>
      </c>
      <c r="E216" s="272">
        <v>500</v>
      </c>
      <c r="F216" s="242"/>
      <c r="G216" s="236"/>
    </row>
    <row r="217" spans="1:7" s="232" customFormat="1" ht="8.1" customHeight="1">
      <c r="B217" s="237"/>
      <c r="C217" s="269"/>
      <c r="D217" s="269"/>
      <c r="E217" s="269"/>
      <c r="F217" s="238"/>
      <c r="G217" s="238"/>
    </row>
    <row r="218" spans="1:7" s="232" customFormat="1" ht="20.399999999999999" customHeight="1">
      <c r="A218" s="232">
        <v>287</v>
      </c>
      <c r="B218" s="239"/>
      <c r="C218" s="270" t="s">
        <v>499</v>
      </c>
      <c r="D218" s="271" t="s">
        <v>266</v>
      </c>
      <c r="E218" s="272">
        <v>500</v>
      </c>
      <c r="F218" s="242"/>
      <c r="G218" s="236"/>
    </row>
    <row r="219" spans="1:7" s="232" customFormat="1" ht="8.1" customHeight="1">
      <c r="B219" s="237"/>
      <c r="C219" s="269"/>
      <c r="D219" s="269"/>
      <c r="E219" s="269"/>
      <c r="F219" s="238"/>
      <c r="G219" s="238"/>
    </row>
    <row r="220" spans="1:7" s="232" customFormat="1" ht="26.4">
      <c r="A220" s="232">
        <v>288</v>
      </c>
      <c r="B220" s="239"/>
      <c r="C220" s="270" t="s">
        <v>517</v>
      </c>
      <c r="D220" s="271"/>
      <c r="E220" s="272"/>
      <c r="F220" s="236"/>
      <c r="G220" s="236"/>
    </row>
    <row r="221" spans="1:7" s="232" customFormat="1" ht="8.1" customHeight="1">
      <c r="B221" s="237"/>
      <c r="C221" s="269"/>
      <c r="D221" s="269"/>
      <c r="E221" s="269"/>
      <c r="F221" s="238"/>
      <c r="G221" s="238"/>
    </row>
    <row r="222" spans="1:7" s="232" customFormat="1" ht="26.4">
      <c r="A222" s="232">
        <v>289</v>
      </c>
      <c r="B222" s="239"/>
      <c r="C222" s="270" t="s">
        <v>491</v>
      </c>
      <c r="D222" s="271" t="s">
        <v>266</v>
      </c>
      <c r="E222" s="272">
        <v>500</v>
      </c>
      <c r="F222" s="242"/>
      <c r="G222" s="236"/>
    </row>
    <row r="223" spans="1:7" s="232" customFormat="1" ht="8.1" customHeight="1">
      <c r="B223" s="237"/>
      <c r="C223" s="269"/>
      <c r="D223" s="269"/>
      <c r="E223" s="269"/>
      <c r="F223" s="238"/>
      <c r="G223" s="238"/>
    </row>
    <row r="224" spans="1:7" s="232" customFormat="1" ht="19.8" customHeight="1">
      <c r="A224" s="232">
        <v>290</v>
      </c>
      <c r="B224" s="239"/>
      <c r="C224" s="270" t="s">
        <v>492</v>
      </c>
      <c r="D224" s="271" t="s">
        <v>266</v>
      </c>
      <c r="E224" s="272">
        <v>500</v>
      </c>
      <c r="F224" s="242"/>
      <c r="G224" s="236"/>
    </row>
    <row r="225" spans="1:7" s="232" customFormat="1" ht="8.1" customHeight="1">
      <c r="B225" s="237"/>
      <c r="C225" s="269"/>
      <c r="D225" s="269"/>
      <c r="E225" s="269"/>
      <c r="F225" s="238"/>
      <c r="G225" s="238"/>
    </row>
    <row r="226" spans="1:7" s="232" customFormat="1" ht="26.4">
      <c r="A226" s="232">
        <v>291</v>
      </c>
      <c r="B226" s="239"/>
      <c r="C226" s="270" t="s">
        <v>518</v>
      </c>
      <c r="D226" s="271"/>
      <c r="E226" s="272"/>
      <c r="F226" s="236"/>
      <c r="G226" s="236"/>
    </row>
    <row r="227" spans="1:7" s="232" customFormat="1" ht="8.1" customHeight="1">
      <c r="B227" s="237"/>
      <c r="C227" s="269"/>
      <c r="D227" s="269"/>
      <c r="E227" s="269"/>
      <c r="F227" s="238"/>
      <c r="G227" s="238"/>
    </row>
    <row r="228" spans="1:7" s="232" customFormat="1" ht="26.4">
      <c r="A228" s="232">
        <v>292</v>
      </c>
      <c r="B228" s="239"/>
      <c r="C228" s="270" t="s">
        <v>491</v>
      </c>
      <c r="D228" s="271" t="s">
        <v>266</v>
      </c>
      <c r="E228" s="272">
        <v>500</v>
      </c>
      <c r="F228" s="242"/>
      <c r="G228" s="236"/>
    </row>
    <row r="229" spans="1:7" s="232" customFormat="1" ht="8.1" customHeight="1">
      <c r="B229" s="237"/>
      <c r="C229" s="269"/>
      <c r="D229" s="269"/>
      <c r="E229" s="269"/>
      <c r="F229" s="238"/>
      <c r="G229" s="238"/>
    </row>
    <row r="230" spans="1:7" s="232" customFormat="1" ht="19.8" customHeight="1">
      <c r="A230" s="232">
        <v>293</v>
      </c>
      <c r="B230" s="239"/>
      <c r="C230" s="270" t="s">
        <v>499</v>
      </c>
      <c r="D230" s="271" t="s">
        <v>266</v>
      </c>
      <c r="E230" s="272">
        <v>500</v>
      </c>
      <c r="F230" s="242"/>
      <c r="G230" s="236"/>
    </row>
    <row r="231" spans="1:7" s="232" customFormat="1" ht="8.1" customHeight="1">
      <c r="B231" s="237"/>
      <c r="C231" s="269"/>
      <c r="D231" s="269"/>
      <c r="E231" s="269"/>
      <c r="F231" s="238"/>
      <c r="G231" s="238"/>
    </row>
    <row r="232" spans="1:7" s="232" customFormat="1" ht="26.4">
      <c r="A232" s="232">
        <v>294</v>
      </c>
      <c r="B232" s="239"/>
      <c r="C232" s="270" t="s">
        <v>519</v>
      </c>
      <c r="D232" s="271"/>
      <c r="E232" s="272"/>
      <c r="F232" s="236"/>
      <c r="G232" s="236"/>
    </row>
    <row r="233" spans="1:7" s="232" customFormat="1" ht="8.1" customHeight="1">
      <c r="B233" s="237"/>
      <c r="C233" s="269"/>
      <c r="D233" s="269"/>
      <c r="E233" s="269"/>
      <c r="F233" s="238"/>
      <c r="G233" s="238"/>
    </row>
    <row r="234" spans="1:7" s="232" customFormat="1" ht="26.4">
      <c r="A234" s="232">
        <v>295</v>
      </c>
      <c r="B234" s="239"/>
      <c r="C234" s="270" t="s">
        <v>520</v>
      </c>
      <c r="D234" s="271" t="s">
        <v>266</v>
      </c>
      <c r="E234" s="272">
        <v>500</v>
      </c>
      <c r="F234" s="242"/>
      <c r="G234" s="236"/>
    </row>
    <row r="235" spans="1:7" s="232" customFormat="1" ht="8.1" customHeight="1">
      <c r="B235" s="237"/>
      <c r="C235" s="269"/>
      <c r="D235" s="269"/>
      <c r="E235" s="269"/>
      <c r="F235" s="238"/>
      <c r="G235" s="238"/>
    </row>
    <row r="236" spans="1:7" s="232" customFormat="1" ht="22.2" customHeight="1">
      <c r="A236" s="232">
        <v>296</v>
      </c>
      <c r="B236" s="239"/>
      <c r="C236" s="270" t="s">
        <v>492</v>
      </c>
      <c r="D236" s="271" t="s">
        <v>266</v>
      </c>
      <c r="E236" s="272">
        <v>500</v>
      </c>
      <c r="F236" s="242"/>
      <c r="G236" s="236"/>
    </row>
    <row r="237" spans="1:7" s="232" customFormat="1" ht="8.1" customHeight="1">
      <c r="B237" s="237"/>
      <c r="C237" s="269"/>
      <c r="D237" s="269"/>
      <c r="E237" s="269"/>
      <c r="F237" s="238"/>
      <c r="G237" s="238"/>
    </row>
    <row r="238" spans="1:7" s="232" customFormat="1" ht="26.4">
      <c r="A238" s="232">
        <v>297</v>
      </c>
      <c r="B238" s="239"/>
      <c r="C238" s="270" t="s">
        <v>521</v>
      </c>
      <c r="D238" s="271"/>
      <c r="E238" s="272"/>
      <c r="F238" s="236"/>
      <c r="G238" s="236"/>
    </row>
    <row r="239" spans="1:7" s="232" customFormat="1" ht="8.1" customHeight="1">
      <c r="B239" s="237"/>
      <c r="C239" s="269"/>
      <c r="D239" s="269"/>
      <c r="E239" s="269"/>
      <c r="F239" s="238"/>
      <c r="G239" s="238"/>
    </row>
    <row r="240" spans="1:7" s="232" customFormat="1" ht="26.4">
      <c r="A240" s="232">
        <v>298</v>
      </c>
      <c r="B240" s="239"/>
      <c r="C240" s="270" t="s">
        <v>491</v>
      </c>
      <c r="D240" s="271" t="s">
        <v>266</v>
      </c>
      <c r="E240" s="272">
        <v>500</v>
      </c>
      <c r="F240" s="242"/>
      <c r="G240" s="236"/>
    </row>
    <row r="241" spans="1:7" s="232" customFormat="1" ht="8.1" customHeight="1">
      <c r="B241" s="237"/>
      <c r="C241" s="269"/>
      <c r="D241" s="269"/>
      <c r="E241" s="269"/>
      <c r="F241" s="238"/>
      <c r="G241" s="238"/>
    </row>
    <row r="242" spans="1:7" s="232" customFormat="1" ht="21" customHeight="1">
      <c r="A242" s="232">
        <v>299</v>
      </c>
      <c r="B242" s="239"/>
      <c r="C242" s="270" t="s">
        <v>492</v>
      </c>
      <c r="D242" s="271" t="s">
        <v>266</v>
      </c>
      <c r="E242" s="272">
        <v>500</v>
      </c>
      <c r="F242" s="242"/>
      <c r="G242" s="236"/>
    </row>
    <row r="243" spans="1:7" s="232" customFormat="1" ht="8.1" customHeight="1">
      <c r="B243" s="237"/>
      <c r="C243" s="269"/>
      <c r="D243" s="269"/>
      <c r="E243" s="269"/>
      <c r="F243" s="238"/>
      <c r="G243" s="238"/>
    </row>
    <row r="244" spans="1:7" s="232" customFormat="1" ht="26.4">
      <c r="A244" s="232">
        <v>300</v>
      </c>
      <c r="B244" s="239"/>
      <c r="C244" s="270" t="s">
        <v>522</v>
      </c>
      <c r="D244" s="271"/>
      <c r="E244" s="272"/>
      <c r="F244" s="236"/>
      <c r="G244" s="236"/>
    </row>
    <row r="245" spans="1:7" s="232" customFormat="1" ht="8.1" customHeight="1">
      <c r="B245" s="237"/>
      <c r="C245" s="269"/>
      <c r="D245" s="269"/>
      <c r="E245" s="269"/>
      <c r="F245" s="238"/>
      <c r="G245" s="238"/>
    </row>
    <row r="246" spans="1:7" s="232" customFormat="1" ht="26.4">
      <c r="A246" s="232">
        <v>301</v>
      </c>
      <c r="B246" s="239"/>
      <c r="C246" s="270" t="s">
        <v>491</v>
      </c>
      <c r="D246" s="271" t="s">
        <v>266</v>
      </c>
      <c r="E246" s="272">
        <v>200</v>
      </c>
      <c r="F246" s="242"/>
      <c r="G246" s="236"/>
    </row>
    <row r="247" spans="1:7" s="232" customFormat="1" ht="8.1" customHeight="1">
      <c r="B247" s="237"/>
      <c r="C247" s="269"/>
      <c r="D247" s="269"/>
      <c r="E247" s="269"/>
      <c r="F247" s="238"/>
      <c r="G247" s="238"/>
    </row>
    <row r="248" spans="1:7" s="232" customFormat="1" ht="26.4">
      <c r="A248" s="232">
        <v>302</v>
      </c>
      <c r="B248" s="239"/>
      <c r="C248" s="270" t="s">
        <v>492</v>
      </c>
      <c r="D248" s="271" t="s">
        <v>266</v>
      </c>
      <c r="E248" s="272">
        <v>200</v>
      </c>
      <c r="F248" s="242"/>
      <c r="G248" s="236"/>
    </row>
    <row r="249" spans="1:7" s="243" customFormat="1" ht="20.100000000000001" customHeight="1">
      <c r="B249" s="244" t="s">
        <v>482</v>
      </c>
      <c r="C249" s="245"/>
      <c r="D249" s="246"/>
      <c r="E249" s="247"/>
      <c r="F249" s="247"/>
      <c r="G249" s="248"/>
    </row>
    <row r="250" spans="1:7" s="230" customFormat="1" ht="12" customHeight="1">
      <c r="B250" s="231"/>
      <c r="D250" s="249"/>
    </row>
    <row r="251" spans="1:7" s="230" customFormat="1" ht="15" customHeight="1">
      <c r="B251" s="250"/>
    </row>
    <row r="252" spans="1:7" s="230" customFormat="1" ht="15" customHeight="1">
      <c r="B252" s="251"/>
    </row>
    <row r="253" spans="1:7" s="230" customFormat="1" ht="15" customHeight="1">
      <c r="B253" s="231"/>
      <c r="G253" s="255">
        <v>3400</v>
      </c>
    </row>
    <row r="254" spans="1:7" s="232" customFormat="1" ht="15.45" customHeight="1">
      <c r="B254" s="233" t="s">
        <v>0</v>
      </c>
      <c r="C254" s="233" t="s">
        <v>1</v>
      </c>
      <c r="D254" s="233" t="s">
        <v>2</v>
      </c>
      <c r="E254" s="233" t="s">
        <v>6</v>
      </c>
      <c r="F254" s="233" t="s">
        <v>3</v>
      </c>
      <c r="G254" s="276" t="s">
        <v>462</v>
      </c>
    </row>
    <row r="255" spans="1:7" s="243" customFormat="1" ht="20.100000000000001" customHeight="1">
      <c r="B255" s="244" t="s">
        <v>483</v>
      </c>
      <c r="C255" s="245"/>
      <c r="D255" s="246"/>
      <c r="E255" s="247"/>
      <c r="F255" s="247"/>
      <c r="G255" s="248"/>
    </row>
    <row r="256" spans="1:7" s="232" customFormat="1" ht="26.4">
      <c r="A256" s="232">
        <v>303</v>
      </c>
      <c r="B256" s="239"/>
      <c r="C256" s="270" t="s">
        <v>523</v>
      </c>
      <c r="D256" s="271"/>
      <c r="E256" s="272"/>
      <c r="F256" s="236"/>
      <c r="G256" s="236"/>
    </row>
    <row r="257" spans="1:7" s="232" customFormat="1" ht="10.95" customHeight="1">
      <c r="B257" s="237"/>
      <c r="C257" s="269"/>
      <c r="D257" s="269"/>
      <c r="E257" s="269"/>
      <c r="F257" s="238"/>
      <c r="G257" s="238"/>
    </row>
    <row r="258" spans="1:7" s="232" customFormat="1" ht="26.4">
      <c r="A258" s="232">
        <v>304</v>
      </c>
      <c r="B258" s="239"/>
      <c r="C258" s="270" t="s">
        <v>491</v>
      </c>
      <c r="D258" s="271" t="s">
        <v>266</v>
      </c>
      <c r="E258" s="272">
        <v>200</v>
      </c>
      <c r="F258" s="242"/>
      <c r="G258" s="236"/>
    </row>
    <row r="259" spans="1:7" s="232" customFormat="1" ht="10.95" customHeight="1">
      <c r="B259" s="237"/>
      <c r="C259" s="269"/>
      <c r="D259" s="269"/>
      <c r="E259" s="269"/>
      <c r="F259" s="238"/>
      <c r="G259" s="238"/>
    </row>
    <row r="260" spans="1:7" s="232" customFormat="1" ht="26.4">
      <c r="A260" s="232">
        <v>305</v>
      </c>
      <c r="B260" s="239"/>
      <c r="C260" s="270" t="s">
        <v>492</v>
      </c>
      <c r="D260" s="271" t="s">
        <v>266</v>
      </c>
      <c r="E260" s="272">
        <v>200</v>
      </c>
      <c r="F260" s="242"/>
      <c r="G260" s="236"/>
    </row>
    <row r="261" spans="1:7" s="232" customFormat="1" ht="12" customHeight="1">
      <c r="B261" s="237"/>
      <c r="C261" s="269"/>
      <c r="D261" s="269"/>
      <c r="E261" s="269"/>
      <c r="F261" s="238"/>
      <c r="G261" s="238"/>
    </row>
    <row r="262" spans="1:7" s="232" customFormat="1" ht="66">
      <c r="A262" s="232">
        <v>306</v>
      </c>
      <c r="B262" s="239" t="s">
        <v>93</v>
      </c>
      <c r="C262" s="273" t="s">
        <v>524</v>
      </c>
      <c r="D262" s="274" t="s">
        <v>266</v>
      </c>
      <c r="E262" s="275">
        <v>750</v>
      </c>
      <c r="F262" s="260"/>
      <c r="G262" s="236"/>
    </row>
    <row r="263" spans="1:7" s="232" customFormat="1" ht="10.95" customHeight="1">
      <c r="B263" s="237"/>
      <c r="C263" s="269"/>
      <c r="D263" s="269"/>
      <c r="E263" s="269"/>
      <c r="F263" s="238"/>
      <c r="G263" s="238"/>
    </row>
    <row r="264" spans="1:7" s="232" customFormat="1" ht="26.4">
      <c r="A264" s="232">
        <v>307</v>
      </c>
      <c r="B264" s="239" t="s">
        <v>525</v>
      </c>
      <c r="C264" s="270" t="s">
        <v>526</v>
      </c>
      <c r="D264" s="271"/>
      <c r="E264" s="272"/>
      <c r="F264" s="236"/>
      <c r="G264" s="236"/>
    </row>
    <row r="265" spans="1:7" s="232" customFormat="1" ht="10.95" customHeight="1">
      <c r="B265" s="237"/>
      <c r="C265" s="269"/>
      <c r="D265" s="269"/>
      <c r="E265" s="269"/>
      <c r="F265" s="238"/>
      <c r="G265" s="238"/>
    </row>
    <row r="266" spans="1:7" s="232" customFormat="1">
      <c r="A266" s="232">
        <v>308</v>
      </c>
      <c r="B266" s="239"/>
      <c r="C266" s="270" t="s">
        <v>527</v>
      </c>
      <c r="D266" s="271" t="s">
        <v>266</v>
      </c>
      <c r="E266" s="272">
        <v>500</v>
      </c>
      <c r="F266" s="242"/>
      <c r="G266" s="236"/>
    </row>
    <row r="267" spans="1:7" s="232" customFormat="1" ht="10.95" customHeight="1">
      <c r="B267" s="237"/>
      <c r="C267" s="269"/>
      <c r="D267" s="269"/>
      <c r="E267" s="269"/>
      <c r="F267" s="238"/>
      <c r="G267" s="238"/>
    </row>
    <row r="268" spans="1:7" s="232" customFormat="1" ht="24" customHeight="1">
      <c r="A268" s="232">
        <v>309</v>
      </c>
      <c r="B268" s="239"/>
      <c r="C268" s="270" t="s">
        <v>528</v>
      </c>
      <c r="D268" s="271" t="s">
        <v>266</v>
      </c>
      <c r="E268" s="272">
        <v>500</v>
      </c>
      <c r="F268" s="242"/>
      <c r="G268" s="236"/>
    </row>
    <row r="269" spans="1:7" s="232" customFormat="1" ht="10.95" customHeight="1">
      <c r="B269" s="237"/>
      <c r="C269" s="269"/>
      <c r="D269" s="269"/>
      <c r="E269" s="269"/>
      <c r="F269" s="238"/>
      <c r="G269" s="238"/>
    </row>
    <row r="270" spans="1:7" s="232" customFormat="1">
      <c r="A270" s="232">
        <v>310</v>
      </c>
      <c r="B270" s="239"/>
      <c r="C270" s="270" t="s">
        <v>529</v>
      </c>
      <c r="D270" s="271" t="s">
        <v>266</v>
      </c>
      <c r="E270" s="272">
        <v>500</v>
      </c>
      <c r="F270" s="242"/>
      <c r="G270" s="236"/>
    </row>
    <row r="271" spans="1:7" s="232" customFormat="1" ht="10.95" customHeight="1">
      <c r="B271" s="237"/>
      <c r="C271" s="269"/>
      <c r="D271" s="269"/>
      <c r="E271" s="269"/>
      <c r="F271" s="238"/>
      <c r="G271" s="238"/>
    </row>
    <row r="272" spans="1:7" s="232" customFormat="1">
      <c r="A272" s="232">
        <v>311</v>
      </c>
      <c r="B272" s="239"/>
      <c r="C272" s="270" t="s">
        <v>530</v>
      </c>
      <c r="D272" s="271" t="s">
        <v>266</v>
      </c>
      <c r="E272" s="272">
        <v>500</v>
      </c>
      <c r="F272" s="242"/>
      <c r="G272" s="236"/>
    </row>
    <row r="273" spans="1:7" s="232" customFormat="1" ht="10.95" customHeight="1">
      <c r="B273" s="237"/>
      <c r="C273" s="269"/>
      <c r="D273" s="269"/>
      <c r="E273" s="269"/>
      <c r="F273" s="238"/>
      <c r="G273" s="238"/>
    </row>
    <row r="274" spans="1:7" s="232" customFormat="1">
      <c r="A274" s="232">
        <v>312</v>
      </c>
      <c r="B274" s="239"/>
      <c r="C274" s="270" t="s">
        <v>531</v>
      </c>
      <c r="D274" s="271" t="s">
        <v>266</v>
      </c>
      <c r="E274" s="272">
        <v>200</v>
      </c>
      <c r="F274" s="242"/>
      <c r="G274" s="236"/>
    </row>
    <row r="275" spans="1:7" s="232" customFormat="1" ht="10.95" customHeight="1">
      <c r="B275" s="237"/>
      <c r="C275" s="269"/>
      <c r="D275" s="269"/>
      <c r="E275" s="269"/>
      <c r="F275" s="238"/>
      <c r="G275" s="238"/>
    </row>
    <row r="276" spans="1:7" s="232" customFormat="1" ht="16.95" customHeight="1">
      <c r="A276" s="232">
        <v>313</v>
      </c>
      <c r="B276" s="239" t="s">
        <v>532</v>
      </c>
      <c r="C276" s="270" t="s">
        <v>533</v>
      </c>
      <c r="D276" s="271" t="s">
        <v>266</v>
      </c>
      <c r="E276" s="272">
        <v>500</v>
      </c>
      <c r="F276" s="242"/>
      <c r="G276" s="236"/>
    </row>
    <row r="277" spans="1:7" s="232" customFormat="1" ht="10.95" customHeight="1">
      <c r="B277" s="237"/>
      <c r="C277" s="269"/>
      <c r="D277" s="269"/>
      <c r="E277" s="269"/>
      <c r="F277" s="238"/>
      <c r="G277" s="238"/>
    </row>
    <row r="278" spans="1:7" s="232" customFormat="1" ht="26.4">
      <c r="A278" s="232">
        <v>314</v>
      </c>
      <c r="B278" s="239" t="s">
        <v>534</v>
      </c>
      <c r="C278" s="270" t="s">
        <v>535</v>
      </c>
      <c r="D278" s="271"/>
      <c r="E278" s="272"/>
      <c r="F278" s="236"/>
      <c r="G278" s="236"/>
    </row>
    <row r="279" spans="1:7" s="232" customFormat="1" ht="10.95" customHeight="1">
      <c r="B279" s="237"/>
      <c r="C279" s="269"/>
      <c r="D279" s="269"/>
      <c r="E279" s="269"/>
      <c r="F279" s="238"/>
      <c r="G279" s="238"/>
    </row>
    <row r="280" spans="1:7" s="232" customFormat="1">
      <c r="A280" s="232">
        <v>315</v>
      </c>
      <c r="B280" s="239"/>
      <c r="C280" s="270" t="s">
        <v>536</v>
      </c>
      <c r="D280" s="271" t="s">
        <v>266</v>
      </c>
      <c r="E280" s="272">
        <v>750</v>
      </c>
      <c r="F280" s="242"/>
      <c r="G280" s="236"/>
    </row>
    <row r="281" spans="1:7" s="232" customFormat="1" ht="10.95" customHeight="1">
      <c r="B281" s="237"/>
      <c r="C281" s="269"/>
      <c r="D281" s="269"/>
      <c r="E281" s="269"/>
      <c r="F281" s="238"/>
      <c r="G281" s="238"/>
    </row>
    <row r="282" spans="1:7" s="232" customFormat="1">
      <c r="A282" s="232">
        <v>316</v>
      </c>
      <c r="B282" s="239"/>
      <c r="C282" s="270" t="s">
        <v>537</v>
      </c>
      <c r="D282" s="271" t="s">
        <v>266</v>
      </c>
      <c r="E282" s="272">
        <v>750</v>
      </c>
      <c r="F282" s="242"/>
      <c r="G282" s="236"/>
    </row>
    <row r="283" spans="1:7" s="232" customFormat="1" ht="10.95" customHeight="1">
      <c r="B283" s="237"/>
      <c r="C283" s="269"/>
      <c r="D283" s="269"/>
      <c r="E283" s="269"/>
      <c r="F283" s="238"/>
      <c r="G283" s="238"/>
    </row>
    <row r="284" spans="1:7" s="232" customFormat="1" ht="26.4">
      <c r="A284" s="232">
        <v>317</v>
      </c>
      <c r="B284" s="239" t="s">
        <v>538</v>
      </c>
      <c r="C284" s="270" t="s">
        <v>539</v>
      </c>
      <c r="D284" s="271"/>
      <c r="E284" s="272"/>
      <c r="F284" s="236"/>
      <c r="G284" s="236"/>
    </row>
    <row r="285" spans="1:7" s="232" customFormat="1" ht="10.95" customHeight="1">
      <c r="B285" s="237"/>
      <c r="C285" s="269"/>
      <c r="D285" s="269"/>
      <c r="E285" s="269"/>
      <c r="F285" s="238"/>
      <c r="G285" s="238"/>
    </row>
    <row r="286" spans="1:7" s="232" customFormat="1">
      <c r="A286" s="232">
        <v>318</v>
      </c>
      <c r="B286" s="239"/>
      <c r="C286" s="270" t="s">
        <v>540</v>
      </c>
      <c r="D286" s="271" t="s">
        <v>266</v>
      </c>
      <c r="E286" s="272">
        <v>1250</v>
      </c>
      <c r="F286" s="242"/>
      <c r="G286" s="236"/>
    </row>
    <row r="287" spans="1:7" s="232" customFormat="1" ht="10.95" customHeight="1">
      <c r="B287" s="237"/>
      <c r="C287" s="269"/>
      <c r="D287" s="269"/>
      <c r="E287" s="269"/>
      <c r="F287" s="238"/>
      <c r="G287" s="238"/>
    </row>
    <row r="288" spans="1:7" s="232" customFormat="1">
      <c r="A288" s="232">
        <v>319</v>
      </c>
      <c r="B288" s="239"/>
      <c r="C288" s="270" t="s">
        <v>541</v>
      </c>
      <c r="D288" s="271" t="s">
        <v>266</v>
      </c>
      <c r="E288" s="272">
        <v>1250</v>
      </c>
      <c r="F288" s="242"/>
      <c r="G288" s="236"/>
    </row>
    <row r="289" spans="1:7" s="232" customFormat="1" ht="10.95" customHeight="1">
      <c r="B289" s="237"/>
      <c r="C289" s="269"/>
      <c r="D289" s="269"/>
      <c r="E289" s="269"/>
      <c r="F289" s="238"/>
      <c r="G289" s="238"/>
    </row>
    <row r="290" spans="1:7" s="232" customFormat="1">
      <c r="A290" s="232">
        <v>320</v>
      </c>
      <c r="B290" s="239" t="s">
        <v>94</v>
      </c>
      <c r="C290" s="270" t="s">
        <v>542</v>
      </c>
      <c r="D290" s="271" t="s">
        <v>193</v>
      </c>
      <c r="E290" s="272">
        <v>300</v>
      </c>
      <c r="F290" s="242"/>
      <c r="G290" s="236"/>
    </row>
    <row r="291" spans="1:7" s="232" customFormat="1" ht="10.95" customHeight="1">
      <c r="B291" s="237"/>
      <c r="C291" s="269"/>
      <c r="D291" s="269"/>
      <c r="E291" s="269"/>
      <c r="F291" s="238"/>
      <c r="G291" s="238"/>
    </row>
    <row r="292" spans="1:7" s="232" customFormat="1">
      <c r="A292" s="232">
        <v>321</v>
      </c>
      <c r="B292" s="239"/>
      <c r="C292" s="270" t="s">
        <v>543</v>
      </c>
      <c r="D292" s="271" t="s">
        <v>193</v>
      </c>
      <c r="E292" s="272">
        <v>300</v>
      </c>
      <c r="F292" s="242"/>
      <c r="G292" s="236"/>
    </row>
    <row r="293" spans="1:7" s="232" customFormat="1" ht="10.95" customHeight="1">
      <c r="B293" s="237"/>
      <c r="C293" s="269"/>
      <c r="D293" s="269"/>
      <c r="E293" s="269"/>
      <c r="F293" s="238"/>
      <c r="G293" s="238"/>
    </row>
    <row r="294" spans="1:7" s="232" customFormat="1">
      <c r="A294" s="232">
        <v>322</v>
      </c>
      <c r="B294" s="239"/>
      <c r="C294" s="270" t="s">
        <v>544</v>
      </c>
      <c r="D294" s="271" t="s">
        <v>193</v>
      </c>
      <c r="E294" s="272">
        <v>300</v>
      </c>
      <c r="F294" s="242"/>
      <c r="G294" s="236"/>
    </row>
    <row r="295" spans="1:7" s="232" customFormat="1" ht="10.95" customHeight="1">
      <c r="B295" s="237"/>
      <c r="C295" s="269"/>
      <c r="D295" s="269"/>
      <c r="E295" s="269"/>
      <c r="F295" s="238"/>
      <c r="G295" s="238"/>
    </row>
    <row r="296" spans="1:7" s="232" customFormat="1">
      <c r="A296" s="232">
        <v>323</v>
      </c>
      <c r="B296" s="239"/>
      <c r="C296" s="270" t="s">
        <v>545</v>
      </c>
      <c r="D296" s="271" t="s">
        <v>193</v>
      </c>
      <c r="E296" s="272">
        <v>300</v>
      </c>
      <c r="F296" s="242"/>
      <c r="G296" s="236"/>
    </row>
    <row r="297" spans="1:7" s="232" customFormat="1" ht="10.95" customHeight="1">
      <c r="B297" s="237"/>
      <c r="C297" s="269"/>
      <c r="D297" s="269"/>
      <c r="E297" s="269"/>
      <c r="F297" s="238"/>
      <c r="G297" s="238"/>
    </row>
    <row r="298" spans="1:7" s="232" customFormat="1">
      <c r="A298" s="232">
        <v>324</v>
      </c>
      <c r="B298" s="239"/>
      <c r="C298" s="270" t="s">
        <v>546</v>
      </c>
      <c r="D298" s="271" t="s">
        <v>193</v>
      </c>
      <c r="E298" s="272">
        <v>300</v>
      </c>
      <c r="F298" s="242"/>
      <c r="G298" s="236"/>
    </row>
    <row r="299" spans="1:7" s="232" customFormat="1" ht="10.95" customHeight="1">
      <c r="B299" s="237"/>
      <c r="C299" s="269"/>
      <c r="D299" s="269"/>
      <c r="E299" s="269"/>
      <c r="F299" s="238"/>
      <c r="G299" s="238"/>
    </row>
    <row r="300" spans="1:7" s="232" customFormat="1">
      <c r="A300" s="232">
        <v>325</v>
      </c>
      <c r="B300" s="239" t="s">
        <v>547</v>
      </c>
      <c r="C300" s="270" t="s">
        <v>548</v>
      </c>
      <c r="D300" s="271" t="s">
        <v>549</v>
      </c>
      <c r="E300" s="272">
        <v>100</v>
      </c>
      <c r="F300" s="242"/>
      <c r="G300" s="236"/>
    </row>
    <row r="301" spans="1:7" s="232" customFormat="1" ht="10.95" customHeight="1">
      <c r="B301" s="237"/>
      <c r="C301" s="269"/>
      <c r="D301" s="269"/>
      <c r="E301" s="269"/>
      <c r="F301" s="238"/>
      <c r="G301" s="238"/>
    </row>
    <row r="302" spans="1:7" s="232" customFormat="1" ht="20.399999999999999" customHeight="1">
      <c r="A302" s="232">
        <v>326</v>
      </c>
      <c r="B302" s="239" t="s">
        <v>550</v>
      </c>
      <c r="C302" s="270" t="s">
        <v>542</v>
      </c>
      <c r="D302" s="271" t="s">
        <v>551</v>
      </c>
      <c r="E302" s="272">
        <v>1200</v>
      </c>
      <c r="F302" s="242"/>
      <c r="G302" s="236"/>
    </row>
    <row r="303" spans="1:7" s="232" customFormat="1" ht="10.95" customHeight="1">
      <c r="B303" s="237"/>
      <c r="C303" s="238"/>
      <c r="D303" s="238"/>
      <c r="E303" s="238"/>
      <c r="F303" s="238"/>
      <c r="G303" s="238"/>
    </row>
    <row r="304" spans="1:7" s="243" customFormat="1" ht="20.100000000000001" customHeight="1">
      <c r="B304" s="244" t="s">
        <v>482</v>
      </c>
      <c r="C304" s="245"/>
      <c r="D304" s="246"/>
      <c r="E304" s="247"/>
      <c r="F304" s="247"/>
      <c r="G304" s="248"/>
    </row>
    <row r="305" spans="1:7" s="230" customFormat="1" ht="12" customHeight="1">
      <c r="B305" s="231"/>
      <c r="D305" s="249"/>
    </row>
    <row r="306" spans="1:7" s="230" customFormat="1" ht="15" customHeight="1">
      <c r="B306" s="250"/>
    </row>
    <row r="307" spans="1:7" s="230" customFormat="1" ht="15" customHeight="1">
      <c r="B307" s="251"/>
    </row>
    <row r="308" spans="1:7" s="230" customFormat="1" ht="15" customHeight="1">
      <c r="B308" s="231"/>
      <c r="G308" s="255">
        <v>3400</v>
      </c>
    </row>
    <row r="309" spans="1:7" s="232" customFormat="1" ht="15.45" customHeight="1">
      <c r="B309" s="233" t="s">
        <v>0</v>
      </c>
      <c r="C309" s="233" t="s">
        <v>1</v>
      </c>
      <c r="D309" s="233" t="s">
        <v>2</v>
      </c>
      <c r="E309" s="233" t="s">
        <v>6</v>
      </c>
      <c r="F309" s="233" t="s">
        <v>3</v>
      </c>
      <c r="G309" s="276" t="s">
        <v>462</v>
      </c>
    </row>
    <row r="310" spans="1:7" s="243" customFormat="1" ht="20.100000000000001" customHeight="1">
      <c r="B310" s="244" t="s">
        <v>483</v>
      </c>
      <c r="C310" s="245"/>
      <c r="D310" s="246"/>
      <c r="E310" s="247"/>
      <c r="F310" s="247"/>
      <c r="G310" s="248"/>
    </row>
    <row r="311" spans="1:7" s="232" customFormat="1" ht="26.4">
      <c r="A311" s="232">
        <v>327</v>
      </c>
      <c r="B311" s="239"/>
      <c r="C311" s="266" t="s">
        <v>543</v>
      </c>
      <c r="D311" s="267" t="s">
        <v>551</v>
      </c>
      <c r="E311" s="268">
        <v>1200</v>
      </c>
      <c r="F311" s="259"/>
      <c r="G311" s="236"/>
    </row>
    <row r="312" spans="1:7" s="232" customFormat="1" ht="12" customHeight="1">
      <c r="B312" s="237"/>
      <c r="C312" s="269"/>
      <c r="D312" s="269"/>
      <c r="E312" s="269"/>
      <c r="F312" s="238"/>
      <c r="G312" s="238"/>
    </row>
    <row r="313" spans="1:7" s="232" customFormat="1" ht="24" customHeight="1">
      <c r="A313" s="232">
        <v>328</v>
      </c>
      <c r="B313" s="239"/>
      <c r="C313" s="270" t="s">
        <v>544</v>
      </c>
      <c r="D313" s="271" t="s">
        <v>551</v>
      </c>
      <c r="E313" s="272">
        <v>1200</v>
      </c>
      <c r="F313" s="242"/>
      <c r="G313" s="236"/>
    </row>
    <row r="314" spans="1:7" s="232" customFormat="1" ht="12" customHeight="1">
      <c r="B314" s="237"/>
      <c r="C314" s="269"/>
      <c r="D314" s="269"/>
      <c r="E314" s="269"/>
      <c r="F314" s="238"/>
      <c r="G314" s="238"/>
    </row>
    <row r="315" spans="1:7" s="232" customFormat="1" ht="24" customHeight="1">
      <c r="A315" s="232">
        <v>329</v>
      </c>
      <c r="B315" s="239"/>
      <c r="C315" s="270" t="s">
        <v>545</v>
      </c>
      <c r="D315" s="271" t="s">
        <v>551</v>
      </c>
      <c r="E315" s="272">
        <v>1200</v>
      </c>
      <c r="F315" s="242"/>
      <c r="G315" s="236"/>
    </row>
    <row r="316" spans="1:7" s="232" customFormat="1" ht="12" customHeight="1">
      <c r="B316" s="237"/>
      <c r="C316" s="269"/>
      <c r="D316" s="269"/>
      <c r="E316" s="269"/>
      <c r="F316" s="238"/>
      <c r="G316" s="238"/>
    </row>
    <row r="317" spans="1:7" s="232" customFormat="1" ht="24" customHeight="1">
      <c r="A317" s="232">
        <v>330</v>
      </c>
      <c r="B317" s="239"/>
      <c r="C317" s="270" t="s">
        <v>546</v>
      </c>
      <c r="D317" s="271" t="s">
        <v>551</v>
      </c>
      <c r="E317" s="272">
        <v>1200</v>
      </c>
      <c r="F317" s="242"/>
      <c r="G317" s="236"/>
    </row>
    <row r="318" spans="1:7" s="232" customFormat="1" ht="12" customHeight="1">
      <c r="B318" s="237"/>
      <c r="C318" s="269"/>
      <c r="D318" s="269"/>
      <c r="E318" s="269"/>
      <c r="F318" s="238"/>
      <c r="G318" s="238"/>
    </row>
    <row r="319" spans="1:7" s="232" customFormat="1" ht="26.4">
      <c r="A319" s="232">
        <v>331</v>
      </c>
      <c r="B319" s="239" t="s">
        <v>552</v>
      </c>
      <c r="C319" s="270" t="s">
        <v>553</v>
      </c>
      <c r="D319" s="271" t="s">
        <v>193</v>
      </c>
      <c r="E319" s="272">
        <v>500</v>
      </c>
      <c r="F319" s="242"/>
      <c r="G319" s="236"/>
    </row>
    <row r="320" spans="1:7" s="232" customFormat="1" ht="12" customHeight="1">
      <c r="B320" s="237"/>
      <c r="C320" s="238"/>
      <c r="D320" s="238"/>
      <c r="E320" s="238"/>
      <c r="F320" s="238"/>
      <c r="G320" s="238"/>
    </row>
    <row r="321" spans="2:7" s="232" customFormat="1" ht="12" customHeight="1">
      <c r="B321" s="237"/>
      <c r="C321" s="238"/>
      <c r="D321" s="238"/>
      <c r="E321" s="238"/>
      <c r="F321" s="238"/>
      <c r="G321" s="238"/>
    </row>
    <row r="322" spans="2:7" s="232" customFormat="1" ht="12" customHeight="1">
      <c r="B322" s="237"/>
      <c r="C322" s="238"/>
      <c r="D322" s="238"/>
      <c r="E322" s="238"/>
      <c r="F322" s="238"/>
      <c r="G322" s="238"/>
    </row>
    <row r="323" spans="2:7" s="232" customFormat="1" ht="12" customHeight="1">
      <c r="B323" s="237"/>
      <c r="C323" s="238"/>
      <c r="D323" s="238"/>
      <c r="E323" s="238"/>
      <c r="F323" s="238"/>
      <c r="G323" s="238"/>
    </row>
    <row r="324" spans="2:7" s="232" customFormat="1" ht="12" customHeight="1">
      <c r="B324" s="237"/>
      <c r="C324" s="238"/>
      <c r="D324" s="238"/>
      <c r="E324" s="238"/>
      <c r="F324" s="238"/>
      <c r="G324" s="238"/>
    </row>
    <row r="325" spans="2:7" s="232" customFormat="1" ht="12" customHeight="1">
      <c r="B325" s="237"/>
      <c r="C325" s="238"/>
      <c r="D325" s="238"/>
      <c r="E325" s="238"/>
      <c r="F325" s="238"/>
      <c r="G325" s="238"/>
    </row>
    <row r="326" spans="2:7" s="232" customFormat="1" ht="12" customHeight="1">
      <c r="B326" s="237"/>
      <c r="C326" s="238"/>
      <c r="D326" s="238"/>
      <c r="E326" s="238"/>
      <c r="F326" s="238"/>
      <c r="G326" s="238"/>
    </row>
    <row r="327" spans="2:7" s="232" customFormat="1" ht="12" customHeight="1">
      <c r="B327" s="237"/>
      <c r="C327" s="238"/>
      <c r="D327" s="238"/>
      <c r="E327" s="238"/>
      <c r="F327" s="238"/>
      <c r="G327" s="238"/>
    </row>
    <row r="328" spans="2:7" s="232" customFormat="1" ht="12" customHeight="1">
      <c r="B328" s="237"/>
      <c r="C328" s="238"/>
      <c r="D328" s="238"/>
      <c r="E328" s="238"/>
      <c r="F328" s="238"/>
      <c r="G328" s="238"/>
    </row>
    <row r="329" spans="2:7" s="232" customFormat="1" ht="12" customHeight="1">
      <c r="B329" s="237"/>
      <c r="C329" s="238"/>
      <c r="D329" s="238"/>
      <c r="E329" s="238"/>
      <c r="F329" s="238"/>
      <c r="G329" s="238"/>
    </row>
    <row r="330" spans="2:7" s="232" customFormat="1" ht="12" customHeight="1">
      <c r="B330" s="237"/>
      <c r="C330" s="238"/>
      <c r="D330" s="238"/>
      <c r="E330" s="238"/>
      <c r="F330" s="238"/>
      <c r="G330" s="238"/>
    </row>
    <row r="331" spans="2:7" s="232" customFormat="1" ht="12" customHeight="1">
      <c r="B331" s="237"/>
      <c r="C331" s="238"/>
      <c r="D331" s="238"/>
      <c r="E331" s="238"/>
      <c r="F331" s="238"/>
      <c r="G331" s="238"/>
    </row>
    <row r="332" spans="2:7" s="232" customFormat="1" ht="12" customHeight="1">
      <c r="B332" s="237"/>
      <c r="C332" s="238"/>
      <c r="D332" s="238"/>
      <c r="E332" s="238"/>
      <c r="F332" s="238"/>
      <c r="G332" s="238"/>
    </row>
    <row r="333" spans="2:7" s="232" customFormat="1" ht="12" customHeight="1">
      <c r="B333" s="237"/>
      <c r="C333" s="238"/>
      <c r="D333" s="238"/>
      <c r="E333" s="238"/>
      <c r="F333" s="238"/>
      <c r="G333" s="238"/>
    </row>
    <row r="334" spans="2:7" s="232" customFormat="1" ht="12" customHeight="1">
      <c r="B334" s="237"/>
      <c r="C334" s="238"/>
      <c r="D334" s="238"/>
      <c r="E334" s="238"/>
      <c r="F334" s="238"/>
      <c r="G334" s="238"/>
    </row>
    <row r="335" spans="2:7" s="232" customFormat="1" ht="12" customHeight="1">
      <c r="B335" s="237"/>
      <c r="C335" s="238"/>
      <c r="D335" s="238"/>
      <c r="E335" s="238"/>
      <c r="F335" s="238"/>
      <c r="G335" s="238"/>
    </row>
    <row r="336" spans="2:7" s="232" customFormat="1" ht="12" customHeight="1">
      <c r="B336" s="237"/>
      <c r="C336" s="238"/>
      <c r="D336" s="238"/>
      <c r="E336" s="238"/>
      <c r="F336" s="238"/>
      <c r="G336" s="238"/>
    </row>
    <row r="337" spans="2:7" s="232" customFormat="1" ht="12" customHeight="1">
      <c r="B337" s="237"/>
      <c r="C337" s="238"/>
      <c r="D337" s="238"/>
      <c r="E337" s="238"/>
      <c r="F337" s="238"/>
      <c r="G337" s="238"/>
    </row>
    <row r="338" spans="2:7" s="232" customFormat="1" ht="12" customHeight="1">
      <c r="B338" s="237"/>
      <c r="C338" s="238"/>
      <c r="D338" s="238"/>
      <c r="E338" s="238"/>
      <c r="F338" s="238"/>
      <c r="G338" s="238"/>
    </row>
    <row r="339" spans="2:7" s="232" customFormat="1" ht="12" customHeight="1">
      <c r="B339" s="237"/>
      <c r="C339" s="238"/>
      <c r="D339" s="238"/>
      <c r="E339" s="238"/>
      <c r="F339" s="238"/>
      <c r="G339" s="238"/>
    </row>
    <row r="340" spans="2:7" s="232" customFormat="1" ht="12" customHeight="1">
      <c r="B340" s="237"/>
      <c r="C340" s="238"/>
      <c r="D340" s="238"/>
      <c r="E340" s="238"/>
      <c r="F340" s="238"/>
      <c r="G340" s="238"/>
    </row>
    <row r="341" spans="2:7" s="232" customFormat="1" ht="12" customHeight="1">
      <c r="B341" s="237"/>
      <c r="C341" s="238"/>
      <c r="D341" s="238"/>
      <c r="E341" s="238"/>
      <c r="F341" s="238"/>
      <c r="G341" s="238"/>
    </row>
    <row r="342" spans="2:7" s="232" customFormat="1" ht="12" customHeight="1">
      <c r="B342" s="237"/>
      <c r="C342" s="238"/>
      <c r="D342" s="238"/>
      <c r="E342" s="238"/>
      <c r="F342" s="238"/>
      <c r="G342" s="238"/>
    </row>
    <row r="343" spans="2:7" s="232" customFormat="1" ht="12" customHeight="1">
      <c r="B343" s="237"/>
      <c r="C343" s="238"/>
      <c r="D343" s="238"/>
      <c r="E343" s="238"/>
      <c r="F343" s="238"/>
      <c r="G343" s="238"/>
    </row>
    <row r="344" spans="2:7" s="232" customFormat="1" ht="12" customHeight="1">
      <c r="B344" s="237"/>
      <c r="C344" s="238"/>
      <c r="D344" s="238"/>
      <c r="E344" s="238"/>
      <c r="F344" s="238"/>
      <c r="G344" s="238"/>
    </row>
    <row r="345" spans="2:7" s="232" customFormat="1" ht="12" customHeight="1">
      <c r="B345" s="237"/>
      <c r="C345" s="238"/>
      <c r="D345" s="238"/>
      <c r="E345" s="238"/>
      <c r="F345" s="238"/>
      <c r="G345" s="238"/>
    </row>
    <row r="346" spans="2:7" s="232" customFormat="1" ht="12" customHeight="1">
      <c r="B346" s="237"/>
      <c r="C346" s="238"/>
      <c r="D346" s="238"/>
      <c r="E346" s="238"/>
      <c r="F346" s="238"/>
      <c r="G346" s="238"/>
    </row>
    <row r="347" spans="2:7" s="232" customFormat="1" ht="12" customHeight="1">
      <c r="B347" s="237"/>
      <c r="C347" s="238"/>
      <c r="D347" s="238"/>
      <c r="E347" s="238"/>
      <c r="F347" s="238"/>
      <c r="G347" s="238"/>
    </row>
    <row r="348" spans="2:7" s="232" customFormat="1" ht="12" customHeight="1">
      <c r="B348" s="237"/>
      <c r="C348" s="238"/>
      <c r="D348" s="238"/>
      <c r="E348" s="238"/>
      <c r="F348" s="238"/>
      <c r="G348" s="238"/>
    </row>
    <row r="349" spans="2:7" s="232" customFormat="1" ht="12" customHeight="1">
      <c r="B349" s="237"/>
      <c r="C349" s="238"/>
      <c r="D349" s="238"/>
      <c r="E349" s="238"/>
      <c r="F349" s="238"/>
      <c r="G349" s="238"/>
    </row>
    <row r="350" spans="2:7" s="232" customFormat="1" ht="12" customHeight="1">
      <c r="B350" s="237"/>
      <c r="C350" s="238"/>
      <c r="D350" s="238"/>
      <c r="E350" s="238"/>
      <c r="F350" s="238"/>
      <c r="G350" s="238"/>
    </row>
    <row r="351" spans="2:7" s="232" customFormat="1" ht="12" customHeight="1">
      <c r="B351" s="237"/>
      <c r="C351" s="238"/>
      <c r="D351" s="238"/>
      <c r="E351" s="238"/>
      <c r="F351" s="238"/>
      <c r="G351" s="238"/>
    </row>
    <row r="352" spans="2:7" s="232" customFormat="1" ht="12" customHeight="1">
      <c r="B352" s="237"/>
      <c r="C352" s="238"/>
      <c r="D352" s="238"/>
      <c r="E352" s="238"/>
      <c r="F352" s="238"/>
      <c r="G352" s="238"/>
    </row>
    <row r="353" spans="2:7" s="232" customFormat="1" ht="12" customHeight="1">
      <c r="B353" s="237"/>
      <c r="C353" s="238"/>
      <c r="D353" s="238"/>
      <c r="E353" s="238"/>
      <c r="F353" s="238"/>
      <c r="G353" s="238"/>
    </row>
    <row r="354" spans="2:7" s="232" customFormat="1" ht="12" customHeight="1">
      <c r="B354" s="237"/>
      <c r="C354" s="238"/>
      <c r="D354" s="238"/>
      <c r="E354" s="238"/>
      <c r="F354" s="238"/>
      <c r="G354" s="238"/>
    </row>
    <row r="355" spans="2:7" s="232" customFormat="1" ht="12" customHeight="1">
      <c r="B355" s="237"/>
      <c r="C355" s="238"/>
      <c r="D355" s="238"/>
      <c r="E355" s="238"/>
      <c r="F355" s="238"/>
      <c r="G355" s="238"/>
    </row>
    <row r="356" spans="2:7" s="232" customFormat="1" ht="12" customHeight="1">
      <c r="B356" s="237"/>
      <c r="C356" s="238"/>
      <c r="D356" s="238"/>
      <c r="E356" s="238"/>
      <c r="F356" s="238"/>
      <c r="G356" s="238"/>
    </row>
    <row r="357" spans="2:7" s="232" customFormat="1" ht="12" customHeight="1">
      <c r="B357" s="237"/>
      <c r="C357" s="238"/>
      <c r="D357" s="238"/>
      <c r="E357" s="238"/>
      <c r="F357" s="238"/>
      <c r="G357" s="238"/>
    </row>
    <row r="358" spans="2:7" s="232" customFormat="1" ht="12" customHeight="1">
      <c r="B358" s="237"/>
      <c r="C358" s="238"/>
      <c r="D358" s="238"/>
      <c r="E358" s="238"/>
      <c r="F358" s="238"/>
      <c r="G358" s="238"/>
    </row>
    <row r="359" spans="2:7" s="232" customFormat="1" ht="12" customHeight="1">
      <c r="B359" s="237"/>
      <c r="C359" s="238"/>
      <c r="D359" s="238"/>
      <c r="E359" s="238"/>
      <c r="F359" s="238"/>
      <c r="G359" s="238"/>
    </row>
    <row r="360" spans="2:7" s="232" customFormat="1" ht="12" customHeight="1">
      <c r="B360" s="237"/>
      <c r="C360" s="238"/>
      <c r="D360" s="238"/>
      <c r="E360" s="238"/>
      <c r="F360" s="238"/>
      <c r="G360" s="238"/>
    </row>
    <row r="361" spans="2:7" s="232" customFormat="1" ht="12" customHeight="1">
      <c r="B361" s="237"/>
      <c r="C361" s="238"/>
      <c r="D361" s="238"/>
      <c r="E361" s="238"/>
      <c r="F361" s="238"/>
      <c r="G361" s="238"/>
    </row>
    <row r="362" spans="2:7" s="232" customFormat="1" ht="12" customHeight="1">
      <c r="B362" s="237"/>
      <c r="C362" s="238"/>
      <c r="D362" s="238"/>
      <c r="E362" s="238"/>
      <c r="F362" s="238"/>
      <c r="G362" s="238"/>
    </row>
    <row r="363" spans="2:7" s="232" customFormat="1" ht="12" customHeight="1">
      <c r="B363" s="237"/>
      <c r="C363" s="238"/>
      <c r="D363" s="238"/>
      <c r="E363" s="238"/>
      <c r="F363" s="238"/>
      <c r="G363" s="238"/>
    </row>
    <row r="364" spans="2:7" s="232" customFormat="1" ht="12" customHeight="1">
      <c r="B364" s="237"/>
      <c r="C364" s="238"/>
      <c r="D364" s="238"/>
      <c r="E364" s="238"/>
      <c r="F364" s="238"/>
      <c r="G364" s="238"/>
    </row>
    <row r="365" spans="2:7" s="232" customFormat="1" ht="12" customHeight="1">
      <c r="B365" s="237"/>
      <c r="C365" s="238"/>
      <c r="D365" s="238"/>
      <c r="E365" s="238"/>
      <c r="F365" s="238"/>
      <c r="G365" s="238"/>
    </row>
    <row r="366" spans="2:7" s="243" customFormat="1" ht="20.100000000000001" customHeight="1">
      <c r="B366" s="244" t="s">
        <v>554</v>
      </c>
      <c r="C366" s="245"/>
      <c r="D366" s="246"/>
      <c r="E366" s="247"/>
      <c r="F366" s="247"/>
      <c r="G366" s="248"/>
    </row>
    <row r="367" spans="2:7" s="230" customFormat="1" ht="12" customHeight="1">
      <c r="B367" s="231"/>
      <c r="D367" s="249"/>
    </row>
    <row r="368" spans="2:7" s="232" customFormat="1" ht="12" customHeight="1">
      <c r="B368" s="252"/>
    </row>
    <row r="369" spans="2:2" s="232" customFormat="1" ht="12" customHeight="1">
      <c r="B369" s="252"/>
    </row>
    <row r="370" spans="2:2" s="232" customFormat="1" ht="12" customHeight="1">
      <c r="B370" s="252"/>
    </row>
    <row r="371" spans="2:2" s="232" customFormat="1" ht="12" customHeight="1">
      <c r="B371" s="252"/>
    </row>
    <row r="372" spans="2:2" s="232" customFormat="1" ht="12" customHeight="1">
      <c r="B372" s="252"/>
    </row>
    <row r="373" spans="2:2" s="232" customFormat="1" ht="12" customHeight="1">
      <c r="B373" s="252"/>
    </row>
    <row r="374" spans="2:2" s="232" customFormat="1" ht="12" customHeight="1">
      <c r="B374" s="252"/>
    </row>
    <row r="375" spans="2:2" s="232" customFormat="1" ht="12" customHeight="1">
      <c r="B375" s="252"/>
    </row>
    <row r="376" spans="2:2" s="232" customFormat="1" ht="12" customHeight="1">
      <c r="B376" s="252"/>
    </row>
    <row r="377" spans="2:2" s="232" customFormat="1" ht="12" customHeight="1">
      <c r="B377" s="252"/>
    </row>
    <row r="378" spans="2:2" s="232" customFormat="1" ht="12" customHeight="1">
      <c r="B378" s="252"/>
    </row>
    <row r="379" spans="2:2" s="232" customFormat="1" ht="12" customHeight="1">
      <c r="B379" s="252"/>
    </row>
    <row r="380" spans="2:2" s="232" customFormat="1" ht="12" customHeight="1">
      <c r="B380" s="252"/>
    </row>
    <row r="381" spans="2:2" s="232" customFormat="1" ht="12" customHeight="1">
      <c r="B381" s="252"/>
    </row>
    <row r="382" spans="2:2" s="232" customFormat="1" ht="12" customHeight="1">
      <c r="B382" s="252"/>
    </row>
    <row r="383" spans="2:2" s="232" customFormat="1" ht="12" customHeight="1">
      <c r="B383" s="252"/>
    </row>
    <row r="384" spans="2:2" s="232" customFormat="1" ht="12" customHeight="1">
      <c r="B384" s="252"/>
    </row>
    <row r="385" spans="2:2" s="232" customFormat="1" ht="12" customHeight="1">
      <c r="B385" s="252"/>
    </row>
    <row r="386" spans="2:2" s="232" customFormat="1" ht="12" customHeight="1">
      <c r="B386" s="252"/>
    </row>
    <row r="387" spans="2:2" s="232" customFormat="1" ht="12" customHeight="1">
      <c r="B387" s="252"/>
    </row>
    <row r="388" spans="2:2" s="232" customFormat="1" ht="12" customHeight="1">
      <c r="B388" s="252"/>
    </row>
    <row r="389" spans="2:2" s="232" customFormat="1" ht="12" customHeight="1">
      <c r="B389" s="252"/>
    </row>
    <row r="390" spans="2:2" s="232" customFormat="1" ht="12" customHeight="1">
      <c r="B390" s="252"/>
    </row>
    <row r="391" spans="2:2" s="232" customFormat="1" ht="12" customHeight="1">
      <c r="B391" s="252"/>
    </row>
    <row r="392" spans="2:2" s="232" customFormat="1" ht="12" customHeight="1">
      <c r="B392" s="252"/>
    </row>
    <row r="393" spans="2:2" s="232" customFormat="1" ht="12" customHeight="1">
      <c r="B393" s="252"/>
    </row>
    <row r="394" spans="2:2" s="232" customFormat="1" ht="12" customHeight="1">
      <c r="B394" s="252"/>
    </row>
    <row r="395" spans="2:2" s="232" customFormat="1" ht="12" customHeight="1">
      <c r="B395" s="252"/>
    </row>
    <row r="396" spans="2:2" s="232" customFormat="1" ht="12" customHeight="1">
      <c r="B396" s="252"/>
    </row>
    <row r="397" spans="2:2" s="232" customFormat="1" ht="12" customHeight="1">
      <c r="B397" s="252"/>
    </row>
    <row r="398" spans="2:2" s="232" customFormat="1" ht="12" customHeight="1">
      <c r="B398" s="252"/>
    </row>
    <row r="399" spans="2:2" s="232" customFormat="1" ht="12" customHeight="1">
      <c r="B399" s="252"/>
    </row>
    <row r="400" spans="2:2" s="232" customFormat="1" ht="12" customHeight="1">
      <c r="B400" s="252"/>
    </row>
    <row r="401" spans="2:2" s="232" customFormat="1" ht="12" customHeight="1">
      <c r="B401" s="252"/>
    </row>
    <row r="402" spans="2:2" s="232" customFormat="1" ht="12" customHeight="1">
      <c r="B402" s="252"/>
    </row>
    <row r="403" spans="2:2" s="232" customFormat="1" ht="12" customHeight="1">
      <c r="B403" s="252"/>
    </row>
    <row r="404" spans="2:2" s="232" customFormat="1" ht="12" customHeight="1">
      <c r="B404" s="252"/>
    </row>
    <row r="405" spans="2:2" s="232" customFormat="1" ht="12" customHeight="1">
      <c r="B405" s="252"/>
    </row>
    <row r="406" spans="2:2" s="232" customFormat="1" ht="12" customHeight="1">
      <c r="B406" s="252"/>
    </row>
    <row r="407" spans="2:2" s="232" customFormat="1" ht="12" customHeight="1">
      <c r="B407" s="252"/>
    </row>
    <row r="408" spans="2:2" s="232" customFormat="1" ht="12" customHeight="1">
      <c r="B408" s="252"/>
    </row>
    <row r="409" spans="2:2" s="232" customFormat="1" ht="12" customHeight="1">
      <c r="B409" s="252"/>
    </row>
    <row r="410" spans="2:2" s="232" customFormat="1" ht="12" customHeight="1">
      <c r="B410" s="252"/>
    </row>
    <row r="411" spans="2:2" s="232" customFormat="1" ht="12" customHeight="1">
      <c r="B411" s="252"/>
    </row>
    <row r="412" spans="2:2" s="232" customFormat="1" ht="12" customHeight="1">
      <c r="B412" s="252"/>
    </row>
    <row r="413" spans="2:2" s="232" customFormat="1" ht="12" customHeight="1">
      <c r="B413" s="252"/>
    </row>
    <row r="414" spans="2:2" s="232" customFormat="1" ht="12" customHeight="1">
      <c r="B414" s="252"/>
    </row>
    <row r="415" spans="2:2" s="232" customFormat="1" ht="12" customHeight="1">
      <c r="B415" s="252"/>
    </row>
    <row r="416" spans="2:2" s="232" customFormat="1" ht="12" customHeight="1">
      <c r="B416" s="252"/>
    </row>
    <row r="417" spans="2:4" s="232" customFormat="1" ht="12" customHeight="1">
      <c r="B417" s="252"/>
    </row>
    <row r="418" spans="2:4" s="232" customFormat="1" ht="12" customHeight="1">
      <c r="B418" s="252"/>
    </row>
    <row r="419" spans="2:4" s="232" customFormat="1" ht="12" customHeight="1">
      <c r="B419" s="252"/>
    </row>
    <row r="420" spans="2:4" s="232" customFormat="1" ht="12" customHeight="1">
      <c r="B420" s="252"/>
    </row>
    <row r="421" spans="2:4" s="230" customFormat="1" ht="12" customHeight="1">
      <c r="B421" s="231"/>
      <c r="D421" s="249"/>
    </row>
  </sheetData>
  <pageMargins left="0.59055118110236227" right="0.27559055118110237" top="0.59055118110236227" bottom="0.19685039370078741" header="0.31496062992125984" footer="0.31496062992125984"/>
  <pageSetup paperSize="9" scale="91" fitToHeight="0" orientation="portrait" r:id="rId1"/>
  <rowBreaks count="7" manualBreakCount="7">
    <brk id="49" max="16383" man="1"/>
    <brk id="98" max="16383" man="1"/>
    <brk id="149" max="16383" man="1"/>
    <brk id="199" max="16383" man="1"/>
    <brk id="251" max="16383" man="1"/>
    <brk id="306" max="16383" man="1"/>
    <brk id="421"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64"/>
  <sheetViews>
    <sheetView view="pageBreakPreview" zoomScale="90" zoomScaleSheetLayoutView="90" workbookViewId="0">
      <selection activeCell="K22" sqref="K22"/>
    </sheetView>
  </sheetViews>
  <sheetFormatPr defaultRowHeight="14.4"/>
  <cols>
    <col min="1" max="1" width="9" customWidth="1"/>
    <col min="2" max="2" width="46.6640625" customWidth="1"/>
    <col min="3" max="3" width="6.6640625" customWidth="1"/>
    <col min="4" max="4" width="9.6640625" customWidth="1"/>
    <col min="6" max="6" width="15.6640625" customWidth="1"/>
  </cols>
  <sheetData>
    <row r="1" spans="1:6" ht="15" customHeight="1">
      <c r="A1" s="219"/>
      <c r="B1" s="4"/>
      <c r="C1" s="4"/>
      <c r="D1" s="4"/>
      <c r="E1" s="5"/>
      <c r="F1" s="219">
        <v>3500</v>
      </c>
    </row>
    <row r="2" spans="1:6" ht="15" customHeight="1">
      <c r="A2" s="312" t="s">
        <v>0</v>
      </c>
      <c r="B2" s="312" t="s">
        <v>1</v>
      </c>
      <c r="C2" s="312" t="s">
        <v>2</v>
      </c>
      <c r="D2" s="308" t="s">
        <v>6</v>
      </c>
      <c r="E2" s="313" t="s">
        <v>3</v>
      </c>
      <c r="F2" s="308" t="s">
        <v>4</v>
      </c>
    </row>
    <row r="3" spans="1:6" ht="15" customHeight="1">
      <c r="A3" s="312"/>
      <c r="B3" s="312"/>
      <c r="C3" s="312"/>
      <c r="D3" s="309"/>
      <c r="E3" s="314"/>
      <c r="F3" s="309"/>
    </row>
    <row r="4" spans="1:6" ht="9.9" customHeight="1">
      <c r="A4" s="6"/>
      <c r="B4" s="6"/>
      <c r="C4" s="6"/>
      <c r="D4" s="6"/>
      <c r="E4" s="13"/>
      <c r="F4" s="13"/>
    </row>
    <row r="5" spans="1:6" ht="15" customHeight="1">
      <c r="A5" s="7">
        <v>3500</v>
      </c>
      <c r="B5" s="8" t="s">
        <v>96</v>
      </c>
      <c r="C5" s="9"/>
      <c r="D5" s="9"/>
      <c r="E5" s="14"/>
      <c r="F5" s="14"/>
    </row>
    <row r="6" spans="1:6" ht="9.9" customHeight="1">
      <c r="A6" s="9"/>
      <c r="B6" s="9"/>
      <c r="C6" s="9"/>
      <c r="D6" s="9"/>
      <c r="E6" s="14"/>
      <c r="F6" s="14"/>
    </row>
    <row r="7" spans="1:6" ht="15" customHeight="1">
      <c r="A7" s="10">
        <v>35.01</v>
      </c>
      <c r="B7" s="9" t="s">
        <v>97</v>
      </c>
      <c r="C7" s="9"/>
      <c r="D7" s="9"/>
      <c r="E7" s="14"/>
      <c r="F7" s="14"/>
    </row>
    <row r="8" spans="1:6" ht="15" customHeight="1">
      <c r="A8" s="9"/>
      <c r="B8" s="9" t="s">
        <v>102</v>
      </c>
      <c r="C8" s="10" t="s">
        <v>98</v>
      </c>
      <c r="D8" s="9">
        <v>1000</v>
      </c>
      <c r="E8" s="14"/>
      <c r="F8" s="14"/>
    </row>
    <row r="9" spans="1:6" ht="9.9" customHeight="1">
      <c r="A9" s="10"/>
      <c r="B9" s="9"/>
      <c r="C9" s="9"/>
      <c r="D9" s="9"/>
      <c r="E9" s="14"/>
      <c r="F9" s="14"/>
    </row>
    <row r="10" spans="1:6" ht="15" customHeight="1">
      <c r="A10" s="10">
        <v>35.020000000000003</v>
      </c>
      <c r="B10" s="9" t="s">
        <v>99</v>
      </c>
      <c r="C10" s="1"/>
      <c r="D10" s="1"/>
      <c r="E10" s="2"/>
      <c r="F10" s="2"/>
    </row>
    <row r="11" spans="1:6" ht="9.9" customHeight="1">
      <c r="A11" s="10"/>
      <c r="B11" s="9"/>
      <c r="C11" s="9"/>
      <c r="D11" s="9"/>
      <c r="E11" s="14"/>
      <c r="F11" s="14"/>
    </row>
    <row r="12" spans="1:6" ht="15" customHeight="1">
      <c r="A12" s="10"/>
      <c r="B12" s="9" t="s">
        <v>100</v>
      </c>
      <c r="C12" s="10" t="s">
        <v>15</v>
      </c>
      <c r="D12" s="9">
        <v>10</v>
      </c>
      <c r="E12" s="14"/>
      <c r="F12" s="14"/>
    </row>
    <row r="13" spans="1:6" ht="9.9" customHeight="1">
      <c r="A13" s="10"/>
      <c r="B13" s="9"/>
      <c r="C13" s="9"/>
      <c r="D13" s="9"/>
      <c r="E13" s="14"/>
      <c r="F13" s="14"/>
    </row>
    <row r="14" spans="1:6" ht="15" customHeight="1">
      <c r="A14" s="10"/>
      <c r="B14" s="9" t="s">
        <v>143</v>
      </c>
      <c r="C14" s="10" t="s">
        <v>15</v>
      </c>
      <c r="D14" s="9">
        <v>10</v>
      </c>
      <c r="E14" s="14"/>
      <c r="F14" s="14"/>
    </row>
    <row r="15" spans="1:6" ht="15" customHeight="1">
      <c r="A15" s="10"/>
      <c r="B15" s="9"/>
      <c r="C15" s="9"/>
      <c r="D15" s="9"/>
      <c r="E15" s="14"/>
      <c r="F15" s="14"/>
    </row>
    <row r="16" spans="1:6" ht="15" customHeight="1">
      <c r="A16" s="10"/>
      <c r="B16" s="9"/>
      <c r="C16" s="9"/>
      <c r="D16" s="9"/>
      <c r="E16" s="14"/>
      <c r="F16" s="14"/>
    </row>
    <row r="17" spans="1:6" ht="15" customHeight="1">
      <c r="A17" s="10"/>
      <c r="B17" s="9"/>
      <c r="C17" s="9"/>
      <c r="D17" s="9"/>
      <c r="E17" s="14"/>
      <c r="F17" s="14"/>
    </row>
    <row r="18" spans="1:6" ht="15" customHeight="1">
      <c r="A18" s="10"/>
      <c r="B18" s="9"/>
      <c r="C18" s="9"/>
      <c r="D18" s="9"/>
      <c r="E18" s="14"/>
      <c r="F18" s="14"/>
    </row>
    <row r="19" spans="1:6" ht="15" customHeight="1">
      <c r="A19" s="10"/>
      <c r="B19" s="9"/>
      <c r="C19" s="9"/>
      <c r="D19" s="9"/>
      <c r="E19" s="14"/>
      <c r="F19" s="14"/>
    </row>
    <row r="20" spans="1:6" ht="15" customHeight="1">
      <c r="A20" s="10"/>
      <c r="B20" s="9"/>
      <c r="C20" s="9"/>
      <c r="D20" s="9"/>
      <c r="E20" s="14"/>
      <c r="F20" s="14"/>
    </row>
    <row r="21" spans="1:6" ht="15" customHeight="1">
      <c r="A21" s="9"/>
      <c r="B21" s="9"/>
      <c r="C21" s="9"/>
      <c r="D21" s="9"/>
      <c r="E21" s="14"/>
      <c r="F21" s="14"/>
    </row>
    <row r="22" spans="1:6" ht="15" customHeight="1">
      <c r="A22" s="9"/>
      <c r="B22" s="9"/>
      <c r="C22" s="9"/>
      <c r="D22" s="9"/>
      <c r="E22" s="14"/>
      <c r="F22" s="14"/>
    </row>
    <row r="23" spans="1:6" ht="15" customHeight="1">
      <c r="A23" s="9"/>
      <c r="B23" s="9"/>
      <c r="C23" s="9"/>
      <c r="D23" s="9"/>
      <c r="E23" s="14"/>
      <c r="F23" s="14"/>
    </row>
    <row r="24" spans="1:6" ht="15" customHeight="1">
      <c r="A24" s="9"/>
      <c r="B24" s="9"/>
      <c r="C24" s="9"/>
      <c r="D24" s="9"/>
      <c r="E24" s="14"/>
      <c r="F24" s="14"/>
    </row>
    <row r="25" spans="1:6" ht="15" customHeight="1">
      <c r="A25" s="9"/>
      <c r="B25" s="9"/>
      <c r="C25" s="9"/>
      <c r="D25" s="9"/>
      <c r="E25" s="14"/>
      <c r="F25" s="14"/>
    </row>
    <row r="26" spans="1:6" ht="15" customHeight="1">
      <c r="A26" s="9"/>
      <c r="B26" s="9"/>
      <c r="C26" s="9"/>
      <c r="D26" s="9"/>
      <c r="E26" s="14"/>
      <c r="F26" s="14"/>
    </row>
    <row r="27" spans="1:6" ht="15" customHeight="1">
      <c r="A27" s="9"/>
      <c r="B27" s="9"/>
      <c r="C27" s="9"/>
      <c r="D27" s="9"/>
      <c r="E27" s="14"/>
      <c r="F27" s="14"/>
    </row>
    <row r="28" spans="1:6" ht="15" customHeight="1">
      <c r="A28" s="9"/>
      <c r="B28" s="9"/>
      <c r="C28" s="9"/>
      <c r="D28" s="9"/>
      <c r="E28" s="14"/>
      <c r="F28" s="14"/>
    </row>
    <row r="29" spans="1:6" ht="15" customHeight="1">
      <c r="A29" s="9"/>
      <c r="B29" s="9"/>
      <c r="C29" s="9"/>
      <c r="D29" s="9"/>
      <c r="E29" s="14"/>
      <c r="F29" s="14"/>
    </row>
    <row r="30" spans="1:6" ht="15" customHeight="1">
      <c r="A30" s="9"/>
      <c r="B30" s="9"/>
      <c r="C30" s="9"/>
      <c r="D30" s="9"/>
      <c r="E30" s="14"/>
      <c r="F30" s="14"/>
    </row>
    <row r="31" spans="1:6" ht="15" customHeight="1">
      <c r="A31" s="9"/>
      <c r="B31" s="9"/>
      <c r="C31" s="9"/>
      <c r="D31" s="9"/>
      <c r="E31" s="14"/>
      <c r="F31" s="14"/>
    </row>
    <row r="32" spans="1:6" ht="15" customHeight="1">
      <c r="A32" s="9"/>
      <c r="B32" s="9"/>
      <c r="C32" s="9"/>
      <c r="D32" s="9"/>
      <c r="E32" s="14"/>
      <c r="F32" s="14"/>
    </row>
    <row r="33" spans="1:6" ht="15" customHeight="1">
      <c r="A33" s="9"/>
      <c r="B33" s="9"/>
      <c r="C33" s="9"/>
      <c r="D33" s="9"/>
      <c r="E33" s="14"/>
      <c r="F33" s="14"/>
    </row>
    <row r="34" spans="1:6" ht="15" customHeight="1">
      <c r="A34" s="9"/>
      <c r="B34" s="9"/>
      <c r="C34" s="9"/>
      <c r="D34" s="9"/>
      <c r="E34" s="14"/>
      <c r="F34" s="14"/>
    </row>
    <row r="35" spans="1:6" ht="15" customHeight="1">
      <c r="A35" s="9"/>
      <c r="B35" s="9"/>
      <c r="C35" s="9"/>
      <c r="D35" s="9"/>
      <c r="E35" s="14"/>
      <c r="F35" s="14"/>
    </row>
    <row r="36" spans="1:6" ht="15" customHeight="1">
      <c r="A36" s="9"/>
      <c r="B36" s="9"/>
      <c r="C36" s="9"/>
      <c r="D36" s="9"/>
      <c r="E36" s="14"/>
      <c r="F36" s="14"/>
    </row>
    <row r="37" spans="1:6" ht="15" customHeight="1">
      <c r="A37" s="9"/>
      <c r="B37" s="9"/>
      <c r="C37" s="9"/>
      <c r="D37" s="9"/>
      <c r="E37" s="14"/>
      <c r="F37" s="14"/>
    </row>
    <row r="38" spans="1:6" ht="15" customHeight="1">
      <c r="A38" s="9"/>
      <c r="B38" s="9"/>
      <c r="C38" s="9"/>
      <c r="D38" s="9"/>
      <c r="E38" s="14"/>
      <c r="F38" s="14"/>
    </row>
    <row r="39" spans="1:6" ht="15" customHeight="1">
      <c r="A39" s="9"/>
      <c r="B39" s="9"/>
      <c r="C39" s="9"/>
      <c r="D39" s="9"/>
      <c r="E39" s="14"/>
      <c r="F39" s="14"/>
    </row>
    <row r="40" spans="1:6" ht="12" customHeight="1">
      <c r="A40" s="9"/>
      <c r="B40" s="9"/>
      <c r="C40" s="9"/>
      <c r="D40" s="9"/>
      <c r="E40" s="14"/>
      <c r="F40" s="14"/>
    </row>
    <row r="41" spans="1:6" ht="12" customHeight="1">
      <c r="A41" s="9"/>
      <c r="B41" s="9"/>
      <c r="C41" s="9"/>
      <c r="D41" s="9"/>
      <c r="E41" s="14"/>
      <c r="F41" s="14"/>
    </row>
    <row r="42" spans="1:6" ht="12" customHeight="1">
      <c r="A42" s="9"/>
      <c r="B42" s="9"/>
      <c r="C42" s="9"/>
      <c r="D42" s="9"/>
      <c r="E42" s="14"/>
      <c r="F42" s="14"/>
    </row>
    <row r="43" spans="1:6" ht="12" customHeight="1">
      <c r="A43" s="9"/>
      <c r="B43" s="9"/>
      <c r="C43" s="9"/>
      <c r="D43" s="9"/>
      <c r="E43" s="14"/>
      <c r="F43" s="14"/>
    </row>
    <row r="44" spans="1:6" ht="12" customHeight="1">
      <c r="A44" s="9"/>
      <c r="B44" s="9"/>
      <c r="C44" s="9"/>
      <c r="D44" s="9"/>
      <c r="E44" s="14"/>
      <c r="F44" s="14"/>
    </row>
    <row r="45" spans="1:6" ht="12" customHeight="1">
      <c r="A45" s="9"/>
      <c r="B45" s="9"/>
      <c r="C45" s="9"/>
      <c r="D45" s="9"/>
      <c r="E45" s="14"/>
      <c r="F45" s="14"/>
    </row>
    <row r="46" spans="1:6" ht="12" customHeight="1">
      <c r="A46" s="9"/>
      <c r="B46" s="9"/>
      <c r="C46" s="9"/>
      <c r="D46" s="9"/>
      <c r="E46" s="14"/>
      <c r="F46" s="14"/>
    </row>
    <row r="47" spans="1:6" ht="12" customHeight="1">
      <c r="A47" s="9"/>
      <c r="B47" s="9"/>
      <c r="C47" s="9"/>
      <c r="D47" s="9"/>
      <c r="E47" s="14"/>
      <c r="F47" s="41"/>
    </row>
    <row r="48" spans="1:6" ht="15" customHeight="1">
      <c r="A48" s="310" t="s">
        <v>101</v>
      </c>
      <c r="B48" s="311"/>
      <c r="C48" s="11"/>
      <c r="D48" s="11"/>
      <c r="E48" s="15"/>
      <c r="F48" s="34"/>
    </row>
    <row r="49" spans="1:6" ht="12" customHeight="1">
      <c r="A49" s="4"/>
      <c r="B49" s="4"/>
      <c r="C49" s="4"/>
      <c r="D49" s="4"/>
      <c r="E49" s="5"/>
      <c r="F49" s="5"/>
    </row>
    <row r="50" spans="1:6" ht="12" customHeight="1">
      <c r="A50" s="12"/>
      <c r="B50" s="12"/>
      <c r="C50" s="12"/>
      <c r="D50" s="12"/>
      <c r="E50" s="16"/>
      <c r="F50" s="16"/>
    </row>
    <row r="51" spans="1:6" ht="12" customHeight="1">
      <c r="A51" s="12"/>
      <c r="B51" s="12"/>
      <c r="C51" s="12"/>
      <c r="D51" s="12"/>
      <c r="E51" s="16"/>
      <c r="F51" s="16"/>
    </row>
    <row r="52" spans="1:6" ht="12" customHeight="1">
      <c r="A52" s="12"/>
      <c r="B52" s="12"/>
      <c r="C52" s="12"/>
      <c r="D52" s="12"/>
      <c r="E52" s="16"/>
      <c r="F52" s="16"/>
    </row>
    <row r="53" spans="1:6" ht="12" customHeight="1">
      <c r="A53" s="12"/>
      <c r="B53" s="12"/>
      <c r="C53" s="12"/>
      <c r="D53" s="12"/>
      <c r="E53" s="16"/>
      <c r="F53" s="16"/>
    </row>
    <row r="54" spans="1:6" ht="12" customHeight="1">
      <c r="A54" s="12"/>
      <c r="B54" s="12"/>
      <c r="C54" s="12"/>
      <c r="D54" s="12"/>
      <c r="E54" s="16"/>
      <c r="F54" s="16"/>
    </row>
    <row r="55" spans="1:6" ht="12" customHeight="1">
      <c r="A55" s="12"/>
      <c r="B55" s="12"/>
      <c r="C55" s="12"/>
      <c r="D55" s="12"/>
      <c r="E55" s="16"/>
      <c r="F55" s="16"/>
    </row>
    <row r="56" spans="1:6" ht="12" customHeight="1">
      <c r="A56" s="12"/>
      <c r="B56" s="12"/>
      <c r="C56" s="12"/>
      <c r="D56" s="12"/>
      <c r="E56" s="16"/>
      <c r="F56" s="16"/>
    </row>
    <row r="57" spans="1:6" ht="12" customHeight="1">
      <c r="A57" s="12"/>
      <c r="B57" s="12"/>
      <c r="C57" s="12"/>
      <c r="D57" s="12"/>
      <c r="E57" s="16"/>
      <c r="F57" s="16"/>
    </row>
    <row r="58" spans="1:6" ht="12" customHeight="1">
      <c r="A58" s="12"/>
      <c r="B58" s="12"/>
      <c r="C58" s="12"/>
      <c r="D58" s="12"/>
      <c r="E58" s="16"/>
      <c r="F58" s="16"/>
    </row>
    <row r="59" spans="1:6" ht="12" customHeight="1"/>
    <row r="60" spans="1:6" ht="12" customHeight="1"/>
    <row r="61" spans="1:6" ht="12" customHeight="1"/>
    <row r="62" spans="1:6" ht="12" customHeight="1"/>
    <row r="63" spans="1:6" ht="12" customHeight="1"/>
    <row r="64" spans="1:6" ht="12" customHeight="1"/>
  </sheetData>
  <mergeCells count="7">
    <mergeCell ref="F2:F3"/>
    <mergeCell ref="A48:B48"/>
    <mergeCell ref="A2:A3"/>
    <mergeCell ref="B2:B3"/>
    <mergeCell ref="C2:C3"/>
    <mergeCell ref="D2:D3"/>
    <mergeCell ref="E2:E3"/>
  </mergeCells>
  <pageMargins left="0.59055118110236227" right="0.23622047244094491" top="0.94488188976377963" bottom="0.35433070866141736" header="0.31496062992125984" footer="0.31496062992125984"/>
  <pageSetup paperSize="9" scale="9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46"/>
  <sheetViews>
    <sheetView view="pageBreakPreview" zoomScaleSheetLayoutView="100" workbookViewId="0">
      <selection activeCell="K22" sqref="K22"/>
    </sheetView>
  </sheetViews>
  <sheetFormatPr defaultRowHeight="14.4"/>
  <cols>
    <col min="1" max="1" width="9" customWidth="1"/>
    <col min="2" max="2" width="46.6640625" customWidth="1"/>
    <col min="3" max="3" width="6.6640625" customWidth="1"/>
    <col min="4" max="4" width="9.6640625" customWidth="1"/>
    <col min="6" max="6" width="15.6640625" customWidth="1"/>
  </cols>
  <sheetData>
    <row r="1" spans="1:6">
      <c r="A1" s="219"/>
      <c r="B1" s="4"/>
      <c r="C1" s="4"/>
      <c r="D1" s="4"/>
      <c r="E1" s="5"/>
      <c r="F1" s="219">
        <v>3600</v>
      </c>
    </row>
    <row r="2" spans="1:6">
      <c r="A2" s="312" t="s">
        <v>0</v>
      </c>
      <c r="B2" s="312" t="s">
        <v>1</v>
      </c>
      <c r="C2" s="312" t="s">
        <v>2</v>
      </c>
      <c r="D2" s="308" t="s">
        <v>6</v>
      </c>
      <c r="E2" s="313" t="s">
        <v>3</v>
      </c>
      <c r="F2" s="308" t="s">
        <v>4</v>
      </c>
    </row>
    <row r="3" spans="1:6">
      <c r="A3" s="312"/>
      <c r="B3" s="312"/>
      <c r="C3" s="312"/>
      <c r="D3" s="309"/>
      <c r="E3" s="314"/>
      <c r="F3" s="309"/>
    </row>
    <row r="4" spans="1:6">
      <c r="A4" s="6"/>
      <c r="B4" s="6"/>
      <c r="C4" s="6"/>
      <c r="D4" s="6"/>
      <c r="E4" s="13"/>
      <c r="F4" s="13"/>
    </row>
    <row r="5" spans="1:6">
      <c r="A5" s="7">
        <v>3600</v>
      </c>
      <c r="B5" s="8" t="s">
        <v>103</v>
      </c>
      <c r="C5" s="9"/>
      <c r="D5" s="9"/>
      <c r="E5" s="14"/>
      <c r="F5" s="14"/>
    </row>
    <row r="6" spans="1:6">
      <c r="A6" s="9"/>
      <c r="B6" s="9"/>
      <c r="C6" s="9"/>
      <c r="D6" s="9"/>
      <c r="E6" s="14"/>
      <c r="F6" s="14"/>
    </row>
    <row r="7" spans="1:6">
      <c r="A7" s="7">
        <v>36.01</v>
      </c>
      <c r="B7" s="8" t="s">
        <v>104</v>
      </c>
      <c r="C7" s="9"/>
      <c r="D7" s="9"/>
      <c r="E7" s="14"/>
      <c r="F7" s="14"/>
    </row>
    <row r="8" spans="1:6">
      <c r="A8" s="9"/>
      <c r="B8" s="9"/>
      <c r="C8" s="10"/>
      <c r="D8" s="9"/>
      <c r="E8" s="14"/>
      <c r="F8" s="14"/>
    </row>
    <row r="9" spans="1:6">
      <c r="A9" s="10"/>
      <c r="B9" s="9" t="s">
        <v>107</v>
      </c>
      <c r="C9" s="1"/>
      <c r="D9" s="1"/>
      <c r="E9" s="2"/>
      <c r="F9" s="2"/>
    </row>
    <row r="10" spans="1:6">
      <c r="A10" s="10"/>
      <c r="B10" s="9" t="s">
        <v>106</v>
      </c>
      <c r="C10" s="9"/>
      <c r="D10" s="9"/>
      <c r="E10" s="14"/>
      <c r="F10" s="14"/>
    </row>
    <row r="11" spans="1:6" ht="16.2">
      <c r="A11" s="10"/>
      <c r="B11" s="9" t="s">
        <v>105</v>
      </c>
      <c r="C11" s="10" t="s">
        <v>98</v>
      </c>
      <c r="D11" s="17">
        <v>1000</v>
      </c>
      <c r="E11" s="14"/>
      <c r="F11" s="14"/>
    </row>
    <row r="12" spans="1:6">
      <c r="A12" s="10"/>
      <c r="B12" s="9"/>
      <c r="C12" s="9"/>
      <c r="D12" s="17"/>
      <c r="E12" s="14"/>
      <c r="F12" s="14"/>
    </row>
    <row r="13" spans="1:6">
      <c r="A13" s="10">
        <v>36.03</v>
      </c>
      <c r="B13" s="9" t="s">
        <v>108</v>
      </c>
      <c r="C13" s="10"/>
      <c r="D13" s="17"/>
      <c r="E13" s="14"/>
      <c r="F13" s="14"/>
    </row>
    <row r="14" spans="1:6" ht="16.2">
      <c r="A14" s="10"/>
      <c r="B14" s="9" t="s">
        <v>109</v>
      </c>
      <c r="C14" s="10" t="s">
        <v>110</v>
      </c>
      <c r="D14" s="17">
        <v>500</v>
      </c>
      <c r="E14" s="14"/>
      <c r="F14" s="14"/>
    </row>
    <row r="15" spans="1:6">
      <c r="A15" s="10"/>
      <c r="B15" s="9"/>
      <c r="C15" s="9"/>
      <c r="D15" s="17"/>
      <c r="E15" s="14"/>
      <c r="F15" s="14"/>
    </row>
    <row r="16" spans="1:6">
      <c r="A16" s="10"/>
      <c r="B16" s="9"/>
      <c r="C16" s="9"/>
      <c r="D16" s="17"/>
      <c r="E16" s="14"/>
      <c r="F16" s="14"/>
    </row>
    <row r="17" spans="1:6">
      <c r="A17" s="10"/>
      <c r="B17" s="9"/>
      <c r="C17" s="9"/>
      <c r="D17" s="17"/>
      <c r="E17" s="14"/>
      <c r="F17" s="14"/>
    </row>
    <row r="18" spans="1:6">
      <c r="A18" s="10"/>
      <c r="B18" s="9"/>
      <c r="C18" s="9"/>
      <c r="D18" s="17"/>
      <c r="E18" s="14"/>
      <c r="F18" s="14"/>
    </row>
    <row r="19" spans="1:6">
      <c r="A19" s="10"/>
      <c r="B19" s="9"/>
      <c r="C19" s="9"/>
      <c r="D19" s="17"/>
      <c r="E19" s="14"/>
      <c r="F19" s="14"/>
    </row>
    <row r="20" spans="1:6">
      <c r="A20" s="9"/>
      <c r="B20" s="9"/>
      <c r="C20" s="9"/>
      <c r="D20" s="17"/>
      <c r="E20" s="14"/>
      <c r="F20" s="14"/>
    </row>
    <row r="21" spans="1:6">
      <c r="A21" s="9"/>
      <c r="B21" s="9"/>
      <c r="C21" s="9"/>
      <c r="D21" s="17"/>
      <c r="E21" s="14"/>
      <c r="F21" s="14"/>
    </row>
    <row r="22" spans="1:6">
      <c r="A22" s="9"/>
      <c r="B22" s="9"/>
      <c r="C22" s="9"/>
      <c r="D22" s="9"/>
      <c r="E22" s="14"/>
      <c r="F22" s="14"/>
    </row>
    <row r="23" spans="1:6">
      <c r="A23" s="9"/>
      <c r="B23" s="9"/>
      <c r="C23" s="9"/>
      <c r="D23" s="9"/>
      <c r="E23" s="14"/>
      <c r="F23" s="14"/>
    </row>
    <row r="24" spans="1:6">
      <c r="A24" s="9"/>
      <c r="B24" s="9"/>
      <c r="C24" s="9"/>
      <c r="D24" s="9"/>
      <c r="E24" s="14"/>
      <c r="F24" s="14"/>
    </row>
    <row r="25" spans="1:6">
      <c r="A25" s="9"/>
      <c r="B25" s="9"/>
      <c r="C25" s="9"/>
      <c r="D25" s="9"/>
      <c r="E25" s="14"/>
      <c r="F25" s="14"/>
    </row>
    <row r="26" spans="1:6">
      <c r="A26" s="9"/>
      <c r="B26" s="9"/>
      <c r="C26" s="9"/>
      <c r="D26" s="9"/>
      <c r="E26" s="14"/>
      <c r="F26" s="14"/>
    </row>
    <row r="27" spans="1:6">
      <c r="A27" s="9"/>
      <c r="B27" s="9"/>
      <c r="C27" s="9"/>
      <c r="D27" s="9"/>
      <c r="E27" s="14"/>
      <c r="F27" s="14"/>
    </row>
    <row r="28" spans="1:6">
      <c r="A28" s="9"/>
      <c r="B28" s="9"/>
      <c r="C28" s="9"/>
      <c r="D28" s="9"/>
      <c r="E28" s="14"/>
      <c r="F28" s="14"/>
    </row>
    <row r="29" spans="1:6">
      <c r="A29" s="9"/>
      <c r="B29" s="9"/>
      <c r="C29" s="9"/>
      <c r="D29" s="9"/>
      <c r="E29" s="14"/>
      <c r="F29" s="14"/>
    </row>
    <row r="30" spans="1:6">
      <c r="A30" s="9"/>
      <c r="B30" s="9"/>
      <c r="C30" s="9"/>
      <c r="D30" s="9"/>
      <c r="E30" s="14"/>
      <c r="F30" s="14"/>
    </row>
    <row r="31" spans="1:6">
      <c r="A31" s="9"/>
      <c r="B31" s="9"/>
      <c r="C31" s="9"/>
      <c r="D31" s="9"/>
      <c r="E31" s="14"/>
      <c r="F31" s="14"/>
    </row>
    <row r="32" spans="1:6">
      <c r="A32" s="9"/>
      <c r="B32" s="9"/>
      <c r="C32" s="9"/>
      <c r="D32" s="9"/>
      <c r="E32" s="14"/>
      <c r="F32" s="14"/>
    </row>
    <row r="33" spans="1:6">
      <c r="A33" s="9"/>
      <c r="B33" s="9"/>
      <c r="C33" s="9"/>
      <c r="D33" s="9"/>
      <c r="E33" s="14"/>
      <c r="F33" s="14"/>
    </row>
    <row r="34" spans="1:6">
      <c r="A34" s="9"/>
      <c r="B34" s="9"/>
      <c r="C34" s="9"/>
      <c r="D34" s="9"/>
      <c r="E34" s="14"/>
      <c r="F34" s="14"/>
    </row>
    <row r="35" spans="1:6">
      <c r="A35" s="9"/>
      <c r="B35" s="9"/>
      <c r="C35" s="9"/>
      <c r="D35" s="9"/>
      <c r="E35" s="14"/>
      <c r="F35" s="14"/>
    </row>
    <row r="36" spans="1:6">
      <c r="A36" s="9"/>
      <c r="B36" s="9"/>
      <c r="C36" s="9"/>
      <c r="D36" s="9"/>
      <c r="E36" s="14"/>
      <c r="F36" s="14"/>
    </row>
    <row r="37" spans="1:6">
      <c r="A37" s="9"/>
      <c r="B37" s="9"/>
      <c r="C37" s="9"/>
      <c r="D37" s="9"/>
      <c r="E37" s="14"/>
      <c r="F37" s="14"/>
    </row>
    <row r="38" spans="1:6">
      <c r="A38" s="9"/>
      <c r="B38" s="9"/>
      <c r="C38" s="9"/>
      <c r="D38" s="9"/>
      <c r="E38" s="14"/>
      <c r="F38" s="14"/>
    </row>
    <row r="39" spans="1:6">
      <c r="A39" s="9"/>
      <c r="B39" s="9"/>
      <c r="C39" s="9"/>
      <c r="D39" s="9"/>
      <c r="E39" s="14"/>
      <c r="F39" s="14"/>
    </row>
    <row r="40" spans="1:6">
      <c r="A40" s="9"/>
      <c r="B40" s="9"/>
      <c r="C40" s="9"/>
      <c r="D40" s="9"/>
      <c r="E40" s="14"/>
      <c r="F40" s="14"/>
    </row>
    <row r="41" spans="1:6">
      <c r="A41" s="9"/>
      <c r="B41" s="9"/>
      <c r="C41" s="9"/>
      <c r="D41" s="9"/>
      <c r="E41" s="14"/>
      <c r="F41" s="14"/>
    </row>
    <row r="42" spans="1:6">
      <c r="A42" s="9"/>
      <c r="B42" s="9"/>
      <c r="C42" s="9"/>
      <c r="D42" s="9"/>
      <c r="E42" s="14"/>
      <c r="F42" s="14"/>
    </row>
    <row r="43" spans="1:6">
      <c r="A43" s="9"/>
      <c r="B43" s="9"/>
      <c r="C43" s="9"/>
      <c r="D43" s="9"/>
      <c r="E43" s="14"/>
      <c r="F43" s="14"/>
    </row>
    <row r="44" spans="1:6">
      <c r="A44" s="9"/>
      <c r="B44" s="9"/>
      <c r="C44" s="9"/>
      <c r="D44" s="9"/>
      <c r="E44" s="14"/>
      <c r="F44" s="14"/>
    </row>
    <row r="45" spans="1:6" ht="15" customHeight="1">
      <c r="A45" s="310" t="s">
        <v>101</v>
      </c>
      <c r="B45" s="311"/>
      <c r="C45" s="33"/>
      <c r="D45" s="33"/>
      <c r="E45" s="34"/>
      <c r="F45" s="34"/>
    </row>
    <row r="46" spans="1:6">
      <c r="A46" s="4"/>
      <c r="B46" s="4"/>
      <c r="C46" s="4"/>
      <c r="D46" s="4"/>
      <c r="E46" s="5"/>
      <c r="F46" s="5"/>
    </row>
  </sheetData>
  <mergeCells count="7">
    <mergeCell ref="F2:F3"/>
    <mergeCell ref="A45:B45"/>
    <mergeCell ref="A2:A3"/>
    <mergeCell ref="B2:B3"/>
    <mergeCell ref="C2:C3"/>
    <mergeCell ref="D2:D3"/>
    <mergeCell ref="E2:E3"/>
  </mergeCells>
  <pageMargins left="0.62992125984251968" right="0.23622047244094491" top="0.94488188976377963" bottom="0.55118110236220474" header="0.31496062992125984" footer="0.31496062992125984"/>
  <pageSetup paperSize="9" scale="97"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48"/>
  <sheetViews>
    <sheetView view="pageBreakPreview" zoomScaleSheetLayoutView="100" workbookViewId="0">
      <selection activeCell="K22" sqref="K22"/>
    </sheetView>
  </sheetViews>
  <sheetFormatPr defaultRowHeight="14.4"/>
  <cols>
    <col min="1" max="1" width="9" customWidth="1"/>
    <col min="2" max="2" width="46.6640625" customWidth="1"/>
    <col min="3" max="3" width="6.6640625" customWidth="1"/>
    <col min="4" max="4" width="9.6640625" customWidth="1"/>
    <col min="6" max="6" width="15.6640625" customWidth="1"/>
  </cols>
  <sheetData>
    <row r="1" spans="1:6">
      <c r="A1" s="219"/>
      <c r="B1" s="4"/>
      <c r="C1" s="4"/>
      <c r="D1" s="4"/>
      <c r="E1" s="5"/>
      <c r="F1" s="219">
        <v>3800</v>
      </c>
    </row>
    <row r="2" spans="1:6">
      <c r="A2" s="312" t="s">
        <v>0</v>
      </c>
      <c r="B2" s="312" t="s">
        <v>1</v>
      </c>
      <c r="C2" s="312" t="s">
        <v>2</v>
      </c>
      <c r="D2" s="308" t="s">
        <v>6</v>
      </c>
      <c r="E2" s="313" t="s">
        <v>3</v>
      </c>
      <c r="F2" s="308" t="s">
        <v>4</v>
      </c>
    </row>
    <row r="3" spans="1:6">
      <c r="A3" s="312"/>
      <c r="B3" s="312"/>
      <c r="C3" s="312"/>
      <c r="D3" s="309"/>
      <c r="E3" s="314"/>
      <c r="F3" s="309"/>
    </row>
    <row r="4" spans="1:6">
      <c r="A4" s="6"/>
      <c r="B4" s="6"/>
      <c r="C4" s="6"/>
      <c r="D4" s="6"/>
      <c r="E4" s="13"/>
      <c r="F4" s="13"/>
    </row>
    <row r="5" spans="1:6">
      <c r="A5" s="7">
        <v>3800</v>
      </c>
      <c r="B5" s="8" t="s">
        <v>111</v>
      </c>
      <c r="C5" s="9"/>
      <c r="D5" s="9"/>
      <c r="E5" s="14"/>
      <c r="F5" s="14"/>
    </row>
    <row r="6" spans="1:6">
      <c r="A6" s="10"/>
      <c r="B6" s="9"/>
      <c r="C6" s="10"/>
      <c r="D6" s="9"/>
      <c r="E6" s="14"/>
      <c r="F6" s="9"/>
    </row>
    <row r="7" spans="1:6">
      <c r="A7" s="18" t="s">
        <v>128</v>
      </c>
      <c r="B7" s="9" t="s">
        <v>112</v>
      </c>
      <c r="C7" s="10"/>
      <c r="D7" s="9"/>
      <c r="E7" s="14"/>
      <c r="F7" s="9"/>
    </row>
    <row r="8" spans="1:6">
      <c r="A8" s="18"/>
      <c r="B8" s="9" t="s">
        <v>113</v>
      </c>
      <c r="C8" s="10"/>
      <c r="D8" s="9"/>
      <c r="E8" s="14"/>
      <c r="F8" s="9"/>
    </row>
    <row r="9" spans="1:6">
      <c r="A9" s="18"/>
      <c r="B9" s="9"/>
      <c r="C9" s="10"/>
      <c r="D9" s="9"/>
      <c r="E9" s="14"/>
      <c r="F9" s="19"/>
    </row>
    <row r="10" spans="1:6" ht="16.2">
      <c r="A10" s="18"/>
      <c r="B10" s="9" t="s">
        <v>114</v>
      </c>
      <c r="C10" s="10" t="s">
        <v>98</v>
      </c>
      <c r="D10" s="9">
        <v>50</v>
      </c>
      <c r="E10" s="14"/>
      <c r="F10" s="19"/>
    </row>
    <row r="11" spans="1:6">
      <c r="A11" s="18"/>
      <c r="B11" s="9"/>
      <c r="C11" s="10"/>
      <c r="D11" s="9"/>
      <c r="E11" s="14"/>
      <c r="F11" s="19"/>
    </row>
    <row r="12" spans="1:6" ht="16.2">
      <c r="A12" s="18"/>
      <c r="B12" s="9" t="s">
        <v>115</v>
      </c>
      <c r="C12" s="10" t="s">
        <v>98</v>
      </c>
      <c r="D12" s="9">
        <v>100</v>
      </c>
      <c r="E12" s="14"/>
      <c r="F12" s="19"/>
    </row>
    <row r="13" spans="1:6">
      <c r="A13" s="18"/>
      <c r="B13" s="9"/>
      <c r="C13" s="10"/>
      <c r="D13" s="9"/>
      <c r="E13" s="14"/>
      <c r="F13" s="19"/>
    </row>
    <row r="14" spans="1:6" ht="16.2">
      <c r="A14" s="18"/>
      <c r="B14" s="9" t="s">
        <v>116</v>
      </c>
      <c r="C14" s="10" t="s">
        <v>98</v>
      </c>
      <c r="D14" s="9">
        <v>50</v>
      </c>
      <c r="E14" s="14"/>
      <c r="F14" s="19"/>
    </row>
    <row r="15" spans="1:6">
      <c r="A15" s="18"/>
      <c r="B15" s="9"/>
      <c r="C15" s="10"/>
      <c r="D15" s="9"/>
      <c r="E15" s="14"/>
      <c r="F15" s="19"/>
    </row>
    <row r="16" spans="1:6">
      <c r="A16" s="18" t="s">
        <v>117</v>
      </c>
      <c r="B16" s="9" t="s">
        <v>118</v>
      </c>
      <c r="C16" s="10"/>
      <c r="D16" s="9"/>
      <c r="E16" s="14"/>
      <c r="F16" s="19"/>
    </row>
    <row r="17" spans="1:6">
      <c r="A17" s="18"/>
      <c r="B17" s="9"/>
      <c r="C17" s="10"/>
      <c r="D17" s="9"/>
      <c r="E17" s="14"/>
      <c r="F17" s="19"/>
    </row>
    <row r="18" spans="1:6" ht="16.2">
      <c r="A18" s="18"/>
      <c r="B18" s="9" t="s">
        <v>119</v>
      </c>
      <c r="C18" s="10" t="s">
        <v>110</v>
      </c>
      <c r="D18" s="9">
        <v>50</v>
      </c>
      <c r="E18" s="14"/>
      <c r="F18" s="19"/>
    </row>
    <row r="19" spans="1:6">
      <c r="A19" s="18"/>
      <c r="B19" s="9"/>
      <c r="C19" s="10"/>
      <c r="D19" s="9"/>
      <c r="E19" s="14"/>
      <c r="F19" s="19"/>
    </row>
    <row r="20" spans="1:6">
      <c r="A20" s="18"/>
      <c r="B20" s="9" t="s">
        <v>120</v>
      </c>
      <c r="C20" s="10" t="s">
        <v>79</v>
      </c>
      <c r="D20" s="9">
        <v>100</v>
      </c>
      <c r="E20" s="14"/>
      <c r="F20" s="19"/>
    </row>
    <row r="21" spans="1:6">
      <c r="A21" s="18"/>
      <c r="B21" s="9"/>
      <c r="C21" s="10"/>
      <c r="D21" s="9"/>
      <c r="E21" s="14"/>
      <c r="F21" s="19"/>
    </row>
    <row r="22" spans="1:6" ht="16.2">
      <c r="A22" s="10">
        <v>38.090000000000003</v>
      </c>
      <c r="B22" s="9" t="s">
        <v>129</v>
      </c>
      <c r="C22" s="10" t="s">
        <v>110</v>
      </c>
      <c r="D22" s="9">
        <v>200</v>
      </c>
      <c r="E22" s="14"/>
      <c r="F22" s="19"/>
    </row>
    <row r="23" spans="1:6">
      <c r="A23" s="9"/>
      <c r="B23" s="9" t="s">
        <v>130</v>
      </c>
      <c r="C23" s="10"/>
      <c r="D23" s="9"/>
      <c r="E23" s="14"/>
      <c r="F23" s="20"/>
    </row>
    <row r="24" spans="1:6">
      <c r="A24" s="9"/>
      <c r="B24" s="9"/>
      <c r="C24" s="10"/>
      <c r="D24" s="9"/>
      <c r="E24" s="14"/>
      <c r="F24" s="20"/>
    </row>
    <row r="25" spans="1:6" ht="16.2">
      <c r="A25" s="21">
        <v>38.1</v>
      </c>
      <c r="B25" s="9" t="s">
        <v>121</v>
      </c>
      <c r="C25" s="10" t="s">
        <v>110</v>
      </c>
      <c r="D25" s="9">
        <v>500</v>
      </c>
      <c r="E25" s="14"/>
      <c r="F25" s="19"/>
    </row>
    <row r="26" spans="1:6">
      <c r="A26" s="9"/>
      <c r="B26" s="9"/>
      <c r="C26" s="10"/>
      <c r="D26" s="9"/>
      <c r="E26" s="14"/>
      <c r="F26" s="20"/>
    </row>
    <row r="27" spans="1:6">
      <c r="A27" s="10">
        <v>38.130000000000003</v>
      </c>
      <c r="B27" s="9" t="s">
        <v>122</v>
      </c>
      <c r="C27" s="10"/>
      <c r="D27" s="9"/>
      <c r="E27" s="14"/>
      <c r="F27" s="20"/>
    </row>
    <row r="28" spans="1:6">
      <c r="A28" s="10"/>
      <c r="B28" s="9"/>
      <c r="C28" s="10"/>
      <c r="D28" s="9"/>
      <c r="E28" s="14"/>
      <c r="F28" s="20"/>
    </row>
    <row r="29" spans="1:6">
      <c r="A29" s="10"/>
      <c r="B29" s="9" t="s">
        <v>123</v>
      </c>
      <c r="C29" s="10" t="s">
        <v>7</v>
      </c>
      <c r="D29" s="9">
        <v>10</v>
      </c>
      <c r="E29" s="14"/>
      <c r="F29" s="19"/>
    </row>
    <row r="30" spans="1:6">
      <c r="A30" s="10"/>
      <c r="B30" s="9"/>
      <c r="C30" s="10"/>
      <c r="D30" s="9"/>
      <c r="E30" s="14"/>
      <c r="F30" s="20"/>
    </row>
    <row r="31" spans="1:6">
      <c r="A31" s="10">
        <v>38.14</v>
      </c>
      <c r="B31" s="9" t="s">
        <v>124</v>
      </c>
      <c r="C31" s="10"/>
      <c r="D31" s="9"/>
      <c r="E31" s="14"/>
      <c r="F31" s="20"/>
    </row>
    <row r="32" spans="1:6">
      <c r="A32" s="10"/>
      <c r="B32" s="9" t="s">
        <v>125</v>
      </c>
      <c r="C32" s="10" t="s">
        <v>7</v>
      </c>
      <c r="D32" s="9">
        <v>3</v>
      </c>
      <c r="E32" s="14"/>
      <c r="F32" s="19"/>
    </row>
    <row r="33" spans="1:6">
      <c r="A33" s="10"/>
      <c r="B33" s="9"/>
      <c r="C33" s="10"/>
      <c r="D33" s="9"/>
      <c r="E33" s="14"/>
      <c r="F33" s="20"/>
    </row>
    <row r="34" spans="1:6">
      <c r="A34" s="10">
        <v>38.15</v>
      </c>
      <c r="B34" s="9" t="s">
        <v>126</v>
      </c>
      <c r="C34" s="10"/>
      <c r="D34" s="9"/>
      <c r="E34" s="14"/>
      <c r="F34" s="20"/>
    </row>
    <row r="35" spans="1:6">
      <c r="A35" s="9"/>
      <c r="B35" s="9" t="s">
        <v>127</v>
      </c>
      <c r="C35" s="10" t="s">
        <v>7</v>
      </c>
      <c r="D35" s="9">
        <v>10</v>
      </c>
      <c r="E35" s="14"/>
      <c r="F35" s="19"/>
    </row>
    <row r="36" spans="1:6">
      <c r="A36" s="9"/>
      <c r="B36" s="9"/>
      <c r="C36" s="10"/>
      <c r="D36" s="9"/>
      <c r="E36" s="14"/>
      <c r="F36" s="20"/>
    </row>
    <row r="37" spans="1:6">
      <c r="A37" s="22"/>
      <c r="B37" s="22"/>
      <c r="C37" s="23"/>
      <c r="D37" s="22"/>
      <c r="E37" s="24"/>
      <c r="F37" s="22"/>
    </row>
    <row r="38" spans="1:6">
      <c r="A38" s="22"/>
      <c r="B38" s="22"/>
      <c r="C38" s="23"/>
      <c r="D38" s="22"/>
      <c r="E38" s="24"/>
      <c r="F38" s="22"/>
    </row>
    <row r="39" spans="1:6">
      <c r="A39" s="22"/>
      <c r="B39" s="22"/>
      <c r="C39" s="23"/>
      <c r="D39" s="22"/>
      <c r="E39" s="24"/>
      <c r="F39" s="22"/>
    </row>
    <row r="40" spans="1:6">
      <c r="A40" s="22"/>
      <c r="B40" s="22"/>
      <c r="C40" s="23"/>
      <c r="D40" s="22"/>
      <c r="E40" s="24"/>
      <c r="F40" s="22"/>
    </row>
    <row r="41" spans="1:6">
      <c r="A41" s="22"/>
      <c r="B41" s="22"/>
      <c r="C41" s="23"/>
      <c r="D41" s="22"/>
      <c r="E41" s="24"/>
      <c r="F41" s="22"/>
    </row>
    <row r="42" spans="1:6">
      <c r="A42" s="22"/>
      <c r="B42" s="22"/>
      <c r="C42" s="23"/>
      <c r="D42" s="22"/>
      <c r="E42" s="24"/>
      <c r="F42" s="22"/>
    </row>
    <row r="43" spans="1:6">
      <c r="A43" s="22"/>
      <c r="B43" s="22"/>
      <c r="C43" s="23"/>
      <c r="D43" s="22"/>
      <c r="E43" s="24"/>
      <c r="F43" s="22"/>
    </row>
    <row r="44" spans="1:6">
      <c r="A44" s="22"/>
      <c r="B44" s="22"/>
      <c r="C44" s="23"/>
      <c r="D44" s="22"/>
      <c r="E44" s="24"/>
      <c r="F44" s="25"/>
    </row>
    <row r="45" spans="1:6" ht="15" customHeight="1">
      <c r="A45" s="26" t="s">
        <v>8</v>
      </c>
      <c r="B45" s="27"/>
      <c r="C45" s="28"/>
      <c r="D45" s="27"/>
      <c r="E45" s="29"/>
      <c r="F45" s="30"/>
    </row>
    <row r="46" spans="1:6">
      <c r="A46" s="12"/>
      <c r="B46" s="12"/>
      <c r="C46" s="12"/>
      <c r="D46" s="12"/>
      <c r="E46" s="12"/>
      <c r="F46" s="12"/>
    </row>
    <row r="47" spans="1:6">
      <c r="A47" s="12"/>
      <c r="B47" s="12"/>
      <c r="C47" s="12"/>
      <c r="D47" s="12"/>
      <c r="E47" s="12"/>
      <c r="F47" s="12"/>
    </row>
    <row r="48" spans="1:6">
      <c r="A48" s="12"/>
      <c r="B48" s="12"/>
      <c r="C48" s="12"/>
      <c r="D48" s="12"/>
      <c r="E48" s="12"/>
      <c r="F48" s="12"/>
    </row>
  </sheetData>
  <mergeCells count="6">
    <mergeCell ref="F2:F3"/>
    <mergeCell ref="A2:A3"/>
    <mergeCell ref="B2:B3"/>
    <mergeCell ref="C2:C3"/>
    <mergeCell ref="D2:D3"/>
    <mergeCell ref="E2:E3"/>
  </mergeCells>
  <pageMargins left="0.62992125984251968" right="0.23622047244094491" top="0.94488188976377963" bottom="0.55118110236220474" header="0.31496062992125984" footer="0.31496062992125984"/>
  <pageSetup paperSize="9" scale="97"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
    <pageSetUpPr fitToPage="1"/>
  </sheetPr>
  <dimension ref="A1:F46"/>
  <sheetViews>
    <sheetView view="pageBreakPreview" zoomScaleSheetLayoutView="100" workbookViewId="0">
      <selection activeCell="K22" sqref="K22"/>
    </sheetView>
  </sheetViews>
  <sheetFormatPr defaultRowHeight="14.4"/>
  <cols>
    <col min="1" max="1" width="9" customWidth="1"/>
    <col min="2" max="2" width="47.6640625" customWidth="1"/>
    <col min="3" max="3" width="6.6640625" customWidth="1"/>
    <col min="4" max="4" width="9.6640625" customWidth="1"/>
    <col min="6" max="6" width="15.6640625" customWidth="1"/>
  </cols>
  <sheetData>
    <row r="1" spans="1:6">
      <c r="A1" s="219"/>
      <c r="B1" s="4"/>
      <c r="C1" s="4"/>
      <c r="D1" s="4"/>
      <c r="E1" s="5"/>
      <c r="F1" s="219">
        <v>3900</v>
      </c>
    </row>
    <row r="2" spans="1:6">
      <c r="A2" s="312" t="s">
        <v>0</v>
      </c>
      <c r="B2" s="312" t="s">
        <v>1</v>
      </c>
      <c r="C2" s="312" t="s">
        <v>2</v>
      </c>
      <c r="D2" s="308" t="s">
        <v>6</v>
      </c>
      <c r="E2" s="313" t="s">
        <v>3</v>
      </c>
      <c r="F2" s="308" t="s">
        <v>4</v>
      </c>
    </row>
    <row r="3" spans="1:6">
      <c r="A3" s="312"/>
      <c r="B3" s="312"/>
      <c r="C3" s="312"/>
      <c r="D3" s="309"/>
      <c r="E3" s="314"/>
      <c r="F3" s="309"/>
    </row>
    <row r="4" spans="1:6">
      <c r="A4" s="31"/>
      <c r="B4" s="31"/>
      <c r="C4" s="31"/>
      <c r="D4" s="31"/>
      <c r="E4" s="32"/>
      <c r="F4" s="31"/>
    </row>
    <row r="5" spans="1:6">
      <c r="A5" s="18" t="s">
        <v>151</v>
      </c>
      <c r="B5" s="9" t="s">
        <v>9</v>
      </c>
      <c r="C5" s="9"/>
      <c r="D5" s="9"/>
      <c r="E5" s="14"/>
      <c r="F5" s="9"/>
    </row>
    <row r="6" spans="1:6">
      <c r="A6" s="10"/>
      <c r="B6" s="9"/>
      <c r="C6" s="9"/>
      <c r="D6" s="9"/>
      <c r="E6" s="14"/>
      <c r="F6" s="9"/>
    </row>
    <row r="7" spans="1:6">
      <c r="A7" s="288" t="s">
        <v>592</v>
      </c>
      <c r="B7" s="9" t="s">
        <v>10</v>
      </c>
      <c r="C7" s="9"/>
      <c r="D7" s="9"/>
      <c r="E7" s="14"/>
      <c r="F7" s="9"/>
    </row>
    <row r="8" spans="1:6">
      <c r="A8" s="18"/>
      <c r="B8" s="9"/>
      <c r="C8" s="9"/>
      <c r="D8" s="9"/>
      <c r="E8" s="14"/>
      <c r="F8" s="9"/>
    </row>
    <row r="9" spans="1:6" ht="16.2">
      <c r="A9" s="18"/>
      <c r="B9" s="9" t="s">
        <v>13</v>
      </c>
      <c r="C9" s="10" t="s">
        <v>98</v>
      </c>
      <c r="D9" s="9">
        <v>100</v>
      </c>
      <c r="E9" s="14"/>
      <c r="F9" s="19"/>
    </row>
    <row r="10" spans="1:6">
      <c r="A10" s="18"/>
      <c r="B10" s="9"/>
      <c r="C10" s="9"/>
      <c r="D10" s="9"/>
      <c r="E10" s="14"/>
      <c r="F10" s="19"/>
    </row>
    <row r="11" spans="1:6" ht="16.2">
      <c r="A11" s="288" t="s">
        <v>593</v>
      </c>
      <c r="B11" s="9" t="s">
        <v>11</v>
      </c>
      <c r="C11" s="10" t="s">
        <v>110</v>
      </c>
      <c r="D11" s="17">
        <v>1000</v>
      </c>
      <c r="E11" s="14"/>
      <c r="F11" s="19"/>
    </row>
    <row r="12" spans="1:6">
      <c r="A12" s="18"/>
      <c r="B12" s="9"/>
      <c r="C12" s="9"/>
      <c r="D12" s="9"/>
      <c r="E12" s="14"/>
      <c r="F12" s="19"/>
    </row>
    <row r="13" spans="1:6">
      <c r="A13" s="18"/>
      <c r="B13" s="9"/>
      <c r="C13" s="9"/>
      <c r="D13" s="9"/>
      <c r="E13" s="14"/>
      <c r="F13" s="19"/>
    </row>
    <row r="14" spans="1:6">
      <c r="A14" s="18"/>
      <c r="B14" s="9"/>
      <c r="C14" s="9"/>
      <c r="D14" s="9"/>
      <c r="E14" s="14"/>
      <c r="F14" s="19"/>
    </row>
    <row r="15" spans="1:6">
      <c r="A15" s="18"/>
      <c r="B15" s="9"/>
      <c r="C15" s="9"/>
      <c r="D15" s="9"/>
      <c r="E15" s="14"/>
      <c r="F15" s="19"/>
    </row>
    <row r="16" spans="1:6">
      <c r="A16" s="18"/>
      <c r="B16" s="9"/>
      <c r="C16" s="9"/>
      <c r="D16" s="9"/>
      <c r="E16" s="14"/>
      <c r="F16" s="19"/>
    </row>
    <row r="17" spans="1:6">
      <c r="A17" s="18"/>
      <c r="B17" s="9"/>
      <c r="C17" s="10"/>
      <c r="D17" s="9"/>
      <c r="E17" s="14"/>
      <c r="F17" s="19"/>
    </row>
    <row r="18" spans="1:6">
      <c r="A18" s="18"/>
      <c r="B18" s="9"/>
      <c r="C18" s="10"/>
      <c r="D18" s="9"/>
      <c r="E18" s="14"/>
      <c r="F18" s="19"/>
    </row>
    <row r="19" spans="1:6">
      <c r="A19" s="18"/>
      <c r="B19" s="9"/>
      <c r="C19" s="10"/>
      <c r="D19" s="9"/>
      <c r="E19" s="14"/>
      <c r="F19" s="19"/>
    </row>
    <row r="20" spans="1:6">
      <c r="A20" s="18"/>
      <c r="B20" s="9"/>
      <c r="C20" s="10"/>
      <c r="D20" s="9"/>
      <c r="E20" s="14"/>
      <c r="F20" s="19"/>
    </row>
    <row r="21" spans="1:6">
      <c r="A21" s="18"/>
      <c r="B21" s="9"/>
      <c r="C21" s="10"/>
      <c r="D21" s="9"/>
      <c r="E21" s="14"/>
      <c r="F21" s="19"/>
    </row>
    <row r="22" spans="1:6">
      <c r="A22" s="10"/>
      <c r="B22" s="9"/>
      <c r="C22" s="10"/>
      <c r="D22" s="9"/>
      <c r="E22" s="14"/>
      <c r="F22" s="20"/>
    </row>
    <row r="23" spans="1:6">
      <c r="A23" s="9"/>
      <c r="B23" s="9"/>
      <c r="C23" s="10"/>
      <c r="D23" s="9"/>
      <c r="E23" s="14"/>
      <c r="F23" s="20"/>
    </row>
    <row r="24" spans="1:6">
      <c r="A24" s="9"/>
      <c r="B24" s="9"/>
      <c r="C24" s="10"/>
      <c r="D24" s="9"/>
      <c r="E24" s="14"/>
      <c r="F24" s="20"/>
    </row>
    <row r="25" spans="1:6">
      <c r="A25" s="9"/>
      <c r="B25" s="9"/>
      <c r="C25" s="10"/>
      <c r="D25" s="9"/>
      <c r="E25" s="14"/>
      <c r="F25" s="20"/>
    </row>
    <row r="26" spans="1:6">
      <c r="A26" s="9"/>
      <c r="B26" s="9"/>
      <c r="C26" s="9"/>
      <c r="D26" s="9"/>
      <c r="E26" s="14"/>
      <c r="F26" s="20"/>
    </row>
    <row r="27" spans="1:6">
      <c r="A27" s="9"/>
      <c r="B27" s="9"/>
      <c r="C27" s="9"/>
      <c r="D27" s="9"/>
      <c r="E27" s="14"/>
      <c r="F27" s="20"/>
    </row>
    <row r="28" spans="1:6">
      <c r="A28" s="9"/>
      <c r="B28" s="9"/>
      <c r="C28" s="9"/>
      <c r="D28" s="9"/>
      <c r="E28" s="14"/>
      <c r="F28" s="20"/>
    </row>
    <row r="29" spans="1:6">
      <c r="A29" s="9"/>
      <c r="B29" s="9"/>
      <c r="C29" s="9"/>
      <c r="D29" s="9"/>
      <c r="E29" s="14"/>
      <c r="F29" s="20"/>
    </row>
    <row r="30" spans="1:6">
      <c r="A30" s="9"/>
      <c r="B30" s="9"/>
      <c r="C30" s="9"/>
      <c r="D30" s="9"/>
      <c r="E30" s="14"/>
      <c r="F30" s="20"/>
    </row>
    <row r="31" spans="1:6">
      <c r="A31" s="9"/>
      <c r="B31" s="9"/>
      <c r="C31" s="9"/>
      <c r="D31" s="9"/>
      <c r="E31" s="14"/>
      <c r="F31" s="20"/>
    </row>
    <row r="32" spans="1:6">
      <c r="A32" s="9"/>
      <c r="B32" s="9"/>
      <c r="C32" s="9"/>
      <c r="D32" s="9"/>
      <c r="E32" s="14"/>
      <c r="F32" s="20"/>
    </row>
    <row r="33" spans="1:6">
      <c r="A33" s="9"/>
      <c r="B33" s="9"/>
      <c r="C33" s="9"/>
      <c r="D33" s="9"/>
      <c r="E33" s="14"/>
      <c r="F33" s="20"/>
    </row>
    <row r="34" spans="1:6">
      <c r="A34" s="22"/>
      <c r="B34" s="22"/>
      <c r="C34" s="22"/>
      <c r="D34" s="22"/>
      <c r="E34" s="24"/>
      <c r="F34" s="22"/>
    </row>
    <row r="35" spans="1:6">
      <c r="A35" s="22"/>
      <c r="B35" s="22"/>
      <c r="C35" s="22"/>
      <c r="D35" s="22"/>
      <c r="E35" s="24"/>
      <c r="F35" s="22"/>
    </row>
    <row r="36" spans="1:6">
      <c r="A36" s="22"/>
      <c r="B36" s="22"/>
      <c r="C36" s="22"/>
      <c r="D36" s="22"/>
      <c r="E36" s="24"/>
      <c r="F36" s="22"/>
    </row>
    <row r="37" spans="1:6">
      <c r="A37" s="22"/>
      <c r="B37" s="22"/>
      <c r="C37" s="22"/>
      <c r="D37" s="22"/>
      <c r="E37" s="24"/>
      <c r="F37" s="22"/>
    </row>
    <row r="38" spans="1:6">
      <c r="A38" s="22"/>
      <c r="B38" s="22"/>
      <c r="C38" s="22"/>
      <c r="D38" s="22"/>
      <c r="E38" s="24"/>
      <c r="F38" s="22"/>
    </row>
    <row r="39" spans="1:6">
      <c r="A39" s="22"/>
      <c r="B39" s="22"/>
      <c r="C39" s="22"/>
      <c r="D39" s="22"/>
      <c r="E39" s="24"/>
      <c r="F39" s="22"/>
    </row>
    <row r="40" spans="1:6">
      <c r="A40" s="22"/>
      <c r="B40" s="22"/>
      <c r="C40" s="22"/>
      <c r="D40" s="22"/>
      <c r="E40" s="24"/>
      <c r="F40" s="22"/>
    </row>
    <row r="41" spans="1:6">
      <c r="A41" s="22"/>
      <c r="B41" s="22"/>
      <c r="C41" s="22"/>
      <c r="D41" s="22"/>
      <c r="E41" s="24"/>
      <c r="F41" s="22"/>
    </row>
    <row r="42" spans="1:6">
      <c r="A42" s="22"/>
      <c r="B42" s="22"/>
      <c r="C42" s="22"/>
      <c r="D42" s="22"/>
      <c r="E42" s="24"/>
      <c r="F42" s="22"/>
    </row>
    <row r="43" spans="1:6">
      <c r="A43" s="22"/>
      <c r="B43" s="22"/>
      <c r="C43" s="22"/>
      <c r="D43" s="22"/>
      <c r="E43" s="24"/>
      <c r="F43" s="22"/>
    </row>
    <row r="44" spans="1:6">
      <c r="A44" s="22"/>
      <c r="B44" s="22"/>
      <c r="C44" s="22"/>
      <c r="D44" s="22"/>
      <c r="E44" s="24"/>
      <c r="F44" s="25"/>
    </row>
    <row r="45" spans="1:6" ht="20.399999999999999" customHeight="1">
      <c r="A45" s="26" t="s">
        <v>8</v>
      </c>
      <c r="B45" s="27"/>
      <c r="C45" s="27"/>
      <c r="D45" s="27"/>
      <c r="E45" s="29"/>
      <c r="F45" s="30"/>
    </row>
    <row r="46" spans="1:6">
      <c r="F46" s="3"/>
    </row>
  </sheetData>
  <mergeCells count="6">
    <mergeCell ref="F2:F3"/>
    <mergeCell ref="A2:A3"/>
    <mergeCell ref="B2:B3"/>
    <mergeCell ref="C2:C3"/>
    <mergeCell ref="D2:D3"/>
    <mergeCell ref="E2:E3"/>
  </mergeCells>
  <pageMargins left="0.62992125984251968" right="0.23622047244094491" top="1.1417322834645669" bottom="0.55118110236220474" header="0.31496062992125984" footer="0.31496062992125984"/>
  <pageSetup paperSize="9" scale="97"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H59"/>
  <sheetViews>
    <sheetView view="pageBreakPreview" zoomScaleNormal="85" zoomScaleSheetLayoutView="100" workbookViewId="0">
      <selection activeCell="K22" sqref="K22"/>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5" customWidth="1"/>
    <col min="6" max="7" width="10.6640625" style="107" customWidth="1"/>
    <col min="8" max="8" width="15.6640625" style="107" customWidth="1"/>
    <col min="9" max="16384" width="13.5546875" style="146"/>
  </cols>
  <sheetData>
    <row r="1" spans="1:8" ht="12" customHeight="1">
      <c r="A1" s="219"/>
      <c r="B1" s="4"/>
      <c r="C1" s="4"/>
      <c r="D1" s="4"/>
      <c r="E1" s="5"/>
      <c r="F1" s="219"/>
      <c r="G1" s="130"/>
      <c r="H1" s="222">
        <v>4100</v>
      </c>
    </row>
    <row r="2" spans="1:8" ht="12" customHeight="1">
      <c r="A2" s="151"/>
      <c r="B2" s="152"/>
      <c r="C2" s="153"/>
      <c r="D2" s="154"/>
      <c r="E2" s="151"/>
      <c r="F2" s="190"/>
      <c r="G2" s="190"/>
      <c r="H2" s="125"/>
    </row>
    <row r="3" spans="1:8" ht="12" customHeight="1">
      <c r="A3" s="61" t="s">
        <v>159</v>
      </c>
      <c r="B3" s="62" t="s">
        <v>89</v>
      </c>
      <c r="C3" s="63"/>
      <c r="D3" s="147"/>
      <c r="E3" s="61" t="s">
        <v>160</v>
      </c>
      <c r="F3" s="132" t="s">
        <v>161</v>
      </c>
      <c r="G3" s="132" t="s">
        <v>162</v>
      </c>
      <c r="H3" s="64" t="s">
        <v>88</v>
      </c>
    </row>
    <row r="4" spans="1:8" ht="12" customHeight="1">
      <c r="A4" s="61" t="s">
        <v>163</v>
      </c>
      <c r="B4" s="65"/>
      <c r="C4" s="66"/>
      <c r="D4" s="120"/>
      <c r="E4" s="61"/>
      <c r="F4" s="191"/>
      <c r="G4" s="191"/>
      <c r="H4" s="90"/>
    </row>
    <row r="5" spans="1:8" ht="12" customHeight="1">
      <c r="A5" s="158"/>
      <c r="B5" s="159"/>
      <c r="C5" s="160"/>
      <c r="D5" s="161"/>
      <c r="E5" s="158"/>
      <c r="F5" s="192"/>
      <c r="G5" s="192"/>
      <c r="H5" s="128"/>
    </row>
    <row r="6" spans="1:8" ht="12" customHeight="1">
      <c r="A6" s="76"/>
      <c r="B6" s="77"/>
      <c r="C6" s="78"/>
      <c r="D6" s="79"/>
      <c r="E6" s="55"/>
      <c r="F6" s="193"/>
      <c r="G6" s="193"/>
      <c r="H6" s="82" t="str">
        <f t="shared" ref="H6:H10" si="0">IF(OR(AND(F6="Prov",G6="Sum"),(G6="PC Sum")),". . . . . . . . .00",IF(ISERR(F6*G6),"",IF(F6*G6=0,"",ROUND(F6*G6,2))))</f>
        <v/>
      </c>
    </row>
    <row r="7" spans="1:8" ht="12" customHeight="1">
      <c r="A7" s="83"/>
      <c r="B7" s="84" t="s">
        <v>364</v>
      </c>
      <c r="D7" s="119"/>
      <c r="E7" s="68"/>
      <c r="F7" s="139"/>
      <c r="G7" s="139"/>
      <c r="H7" s="82" t="str">
        <f t="shared" si="0"/>
        <v/>
      </c>
    </row>
    <row r="8" spans="1:8" ht="12" customHeight="1">
      <c r="A8" s="83"/>
      <c r="B8" s="84"/>
      <c r="D8" s="119"/>
      <c r="E8" s="68"/>
      <c r="F8" s="139"/>
      <c r="G8" s="139"/>
      <c r="H8" s="82" t="str">
        <f t="shared" si="0"/>
        <v/>
      </c>
    </row>
    <row r="9" spans="1:8" ht="12" customHeight="1">
      <c r="A9" s="83" t="s">
        <v>230</v>
      </c>
      <c r="B9" s="87"/>
      <c r="D9" s="85"/>
      <c r="E9" s="68"/>
      <c r="F9" s="139"/>
      <c r="G9" s="139"/>
      <c r="H9" s="82" t="str">
        <f t="shared" si="0"/>
        <v/>
      </c>
    </row>
    <row r="10" spans="1:8" ht="12" customHeight="1">
      <c r="A10" s="88" t="s">
        <v>365</v>
      </c>
      <c r="B10" s="89" t="s">
        <v>366</v>
      </c>
      <c r="C10" s="49"/>
      <c r="D10" s="120"/>
      <c r="E10" s="68"/>
      <c r="F10" s="139"/>
      <c r="G10" s="139"/>
      <c r="H10" s="82" t="str">
        <f t="shared" si="0"/>
        <v/>
      </c>
    </row>
    <row r="11" spans="1:8" ht="12" customHeight="1">
      <c r="A11" s="83"/>
      <c r="B11" s="87"/>
      <c r="D11" s="85"/>
      <c r="E11" s="194"/>
      <c r="F11" s="139"/>
      <c r="G11" s="139"/>
      <c r="H11" s="82"/>
    </row>
    <row r="12" spans="1:8" ht="12" customHeight="1">
      <c r="A12" s="83"/>
      <c r="B12" s="87" t="s">
        <v>168</v>
      </c>
      <c r="C12" s="44" t="s">
        <v>367</v>
      </c>
      <c r="D12" s="85"/>
      <c r="E12" s="68" t="s">
        <v>25</v>
      </c>
      <c r="F12" s="139">
        <v>1000</v>
      </c>
      <c r="G12" s="195"/>
      <c r="H12" s="111"/>
    </row>
    <row r="13" spans="1:8" ht="12" customHeight="1">
      <c r="A13" s="83"/>
      <c r="B13" s="87"/>
      <c r="D13" s="85"/>
      <c r="E13" s="194"/>
      <c r="F13" s="139"/>
      <c r="G13" s="195"/>
      <c r="H13" s="82"/>
    </row>
    <row r="14" spans="1:8" ht="12" customHeight="1">
      <c r="A14" s="123"/>
      <c r="B14" s="89"/>
      <c r="D14" s="85"/>
      <c r="E14" s="68"/>
      <c r="F14" s="139"/>
      <c r="G14" s="195"/>
      <c r="H14" s="82" t="str">
        <f>IF(OR(AND(F14="Prov",G14="Sum"),(G14="PC Sum")),". . . . . . . . .00",IF(ISERR(F14*G14),"",IF(F14*G14=0,"",ROUND(F14*G14,2))))</f>
        <v/>
      </c>
    </row>
    <row r="15" spans="1:8" ht="12" customHeight="1">
      <c r="A15" s="83"/>
      <c r="B15" s="89"/>
      <c r="D15" s="85"/>
      <c r="E15" s="68"/>
      <c r="F15" s="139"/>
      <c r="G15" s="195"/>
      <c r="H15" s="82" t="str">
        <f t="shared" ref="H15:H44" si="1">IF(OR(AND(F15="Prov",G15="Sum"),(G15="PC Sum")),". . . . . . . . .00",IF(ISERR(F15*G15),"",IF(F15*G15=0,"",ROUND(F15*G15,2))))</f>
        <v/>
      </c>
    </row>
    <row r="16" spans="1:8" ht="12" customHeight="1">
      <c r="A16" s="83"/>
      <c r="B16" s="89"/>
      <c r="D16" s="85"/>
      <c r="E16" s="68"/>
      <c r="F16" s="139"/>
      <c r="G16" s="195"/>
      <c r="H16" s="82" t="str">
        <f t="shared" si="1"/>
        <v/>
      </c>
    </row>
    <row r="17" spans="1:8" ht="12" customHeight="1">
      <c r="A17" s="83"/>
      <c r="B17" s="87"/>
      <c r="D17" s="85"/>
      <c r="E17" s="68"/>
      <c r="F17" s="139"/>
      <c r="G17" s="195"/>
      <c r="H17" s="82" t="str">
        <f t="shared" si="1"/>
        <v/>
      </c>
    </row>
    <row r="18" spans="1:8" ht="12" customHeight="1">
      <c r="A18" s="83"/>
      <c r="B18" s="87"/>
      <c r="D18" s="85"/>
      <c r="E18" s="68"/>
      <c r="F18" s="139"/>
      <c r="G18" s="195"/>
      <c r="H18" s="82" t="str">
        <f t="shared" si="1"/>
        <v/>
      </c>
    </row>
    <row r="19" spans="1:8" ht="12" customHeight="1">
      <c r="A19" s="83"/>
      <c r="B19" s="87"/>
      <c r="D19" s="85"/>
      <c r="E19" s="68"/>
      <c r="F19" s="139"/>
      <c r="G19" s="195"/>
      <c r="H19" s="82" t="str">
        <f t="shared" si="1"/>
        <v/>
      </c>
    </row>
    <row r="20" spans="1:8" ht="12" customHeight="1">
      <c r="A20" s="83"/>
      <c r="B20" s="87"/>
      <c r="D20" s="85"/>
      <c r="E20" s="68"/>
      <c r="F20" s="139"/>
      <c r="G20" s="195"/>
      <c r="H20" s="82" t="str">
        <f t="shared" si="1"/>
        <v/>
      </c>
    </row>
    <row r="21" spans="1:8" ht="12" customHeight="1">
      <c r="A21" s="83"/>
      <c r="B21" s="87"/>
      <c r="D21" s="85"/>
      <c r="E21" s="68"/>
      <c r="F21" s="139"/>
      <c r="G21" s="195"/>
      <c r="H21" s="82" t="str">
        <f t="shared" si="1"/>
        <v/>
      </c>
    </row>
    <row r="22" spans="1:8" ht="12" customHeight="1">
      <c r="A22" s="83"/>
      <c r="B22" s="87"/>
      <c r="D22" s="85"/>
      <c r="E22" s="68"/>
      <c r="F22" s="139"/>
      <c r="G22" s="195"/>
      <c r="H22" s="82" t="str">
        <f t="shared" si="1"/>
        <v/>
      </c>
    </row>
    <row r="23" spans="1:8" ht="12" customHeight="1">
      <c r="A23" s="83"/>
      <c r="B23" s="87"/>
      <c r="D23" s="85"/>
      <c r="E23" s="68"/>
      <c r="F23" s="139"/>
      <c r="G23" s="195"/>
      <c r="H23" s="82" t="str">
        <f t="shared" si="1"/>
        <v/>
      </c>
    </row>
    <row r="24" spans="1:8" ht="12" customHeight="1">
      <c r="A24" s="83"/>
      <c r="B24" s="87"/>
      <c r="D24" s="85"/>
      <c r="E24" s="68"/>
      <c r="F24" s="139"/>
      <c r="G24" s="195"/>
      <c r="H24" s="82" t="str">
        <f t="shared" si="1"/>
        <v/>
      </c>
    </row>
    <row r="25" spans="1:8" ht="12" customHeight="1">
      <c r="A25" s="83"/>
      <c r="B25" s="87"/>
      <c r="D25" s="85"/>
      <c r="E25" s="68"/>
      <c r="F25" s="139"/>
      <c r="G25" s="195"/>
      <c r="H25" s="82"/>
    </row>
    <row r="26" spans="1:8" ht="12" customHeight="1">
      <c r="A26" s="83"/>
      <c r="B26" s="87"/>
      <c r="D26" s="85"/>
      <c r="E26" s="68"/>
      <c r="F26" s="139"/>
      <c r="G26" s="195"/>
      <c r="H26" s="82"/>
    </row>
    <row r="27" spans="1:8" ht="12" customHeight="1">
      <c r="A27" s="83"/>
      <c r="B27" s="87"/>
      <c r="D27" s="85"/>
      <c r="E27" s="68"/>
      <c r="F27" s="139"/>
      <c r="G27" s="195"/>
      <c r="H27" s="82"/>
    </row>
    <row r="28" spans="1:8" ht="12" customHeight="1">
      <c r="A28" s="83"/>
      <c r="B28" s="87"/>
      <c r="D28" s="85"/>
      <c r="E28" s="68"/>
      <c r="F28" s="139"/>
      <c r="G28" s="195"/>
      <c r="H28" s="82"/>
    </row>
    <row r="29" spans="1:8" ht="12" customHeight="1">
      <c r="A29" s="83"/>
      <c r="B29" s="87"/>
      <c r="D29" s="85"/>
      <c r="E29" s="68"/>
      <c r="F29" s="139"/>
      <c r="G29" s="195"/>
      <c r="H29" s="82" t="str">
        <f t="shared" si="1"/>
        <v/>
      </c>
    </row>
    <row r="30" spans="1:8" ht="12" customHeight="1">
      <c r="A30" s="83"/>
      <c r="B30" s="87"/>
      <c r="D30" s="85"/>
      <c r="E30" s="68"/>
      <c r="F30" s="139"/>
      <c r="G30" s="195"/>
      <c r="H30" s="82"/>
    </row>
    <row r="31" spans="1:8" ht="12" customHeight="1">
      <c r="A31" s="83"/>
      <c r="B31" s="87"/>
      <c r="D31" s="85"/>
      <c r="E31" s="68"/>
      <c r="F31" s="139"/>
      <c r="G31" s="195"/>
      <c r="H31" s="82"/>
    </row>
    <row r="32" spans="1:8" ht="12" customHeight="1">
      <c r="A32" s="83"/>
      <c r="B32" s="87"/>
      <c r="D32" s="85"/>
      <c r="E32" s="68"/>
      <c r="F32" s="139"/>
      <c r="G32" s="195"/>
      <c r="H32" s="82" t="str">
        <f t="shared" si="1"/>
        <v/>
      </c>
    </row>
    <row r="33" spans="1:8" ht="12" customHeight="1">
      <c r="A33" s="83"/>
      <c r="B33" s="87"/>
      <c r="D33" s="85"/>
      <c r="E33" s="68"/>
      <c r="F33" s="139"/>
      <c r="G33" s="195"/>
      <c r="H33" s="82" t="str">
        <f t="shared" si="1"/>
        <v/>
      </c>
    </row>
    <row r="34" spans="1:8" ht="12" customHeight="1">
      <c r="A34" s="83"/>
      <c r="B34" s="87"/>
      <c r="D34" s="85"/>
      <c r="E34" s="68"/>
      <c r="F34" s="139"/>
      <c r="G34" s="195"/>
      <c r="H34" s="82"/>
    </row>
    <row r="35" spans="1:8" ht="12" customHeight="1">
      <c r="A35" s="83"/>
      <c r="B35" s="87"/>
      <c r="D35" s="85"/>
      <c r="E35" s="68"/>
      <c r="F35" s="139"/>
      <c r="G35" s="195"/>
      <c r="H35" s="82"/>
    </row>
    <row r="36" spans="1:8" ht="12" customHeight="1">
      <c r="A36" s="83"/>
      <c r="B36" s="87"/>
      <c r="D36" s="85"/>
      <c r="E36" s="68"/>
      <c r="F36" s="139"/>
      <c r="G36" s="195"/>
      <c r="H36" s="82"/>
    </row>
    <row r="37" spans="1:8" ht="12" customHeight="1">
      <c r="A37" s="83"/>
      <c r="B37" s="87"/>
      <c r="D37" s="85"/>
      <c r="E37" s="68"/>
      <c r="F37" s="139"/>
      <c r="G37" s="195"/>
      <c r="H37" s="82"/>
    </row>
    <row r="38" spans="1:8" ht="12" customHeight="1">
      <c r="A38" s="83"/>
      <c r="B38" s="87"/>
      <c r="D38" s="85"/>
      <c r="E38" s="68"/>
      <c r="F38" s="139"/>
      <c r="G38" s="195"/>
      <c r="H38" s="82"/>
    </row>
    <row r="39" spans="1:8" ht="12" customHeight="1">
      <c r="A39" s="83"/>
      <c r="B39" s="87"/>
      <c r="D39" s="85"/>
      <c r="E39" s="68"/>
      <c r="F39" s="139"/>
      <c r="G39" s="195"/>
      <c r="H39" s="82"/>
    </row>
    <row r="40" spans="1:8" ht="12" customHeight="1">
      <c r="A40" s="83"/>
      <c r="B40" s="87"/>
      <c r="D40" s="85"/>
      <c r="E40" s="68"/>
      <c r="F40" s="139"/>
      <c r="G40" s="195"/>
      <c r="H40" s="82"/>
    </row>
    <row r="41" spans="1:8" ht="12" customHeight="1">
      <c r="A41" s="83"/>
      <c r="B41" s="87"/>
      <c r="D41" s="85"/>
      <c r="E41" s="68"/>
      <c r="F41" s="139"/>
      <c r="G41" s="195"/>
      <c r="H41" s="82"/>
    </row>
    <row r="42" spans="1:8" ht="12" customHeight="1">
      <c r="A42" s="83"/>
      <c r="B42" s="87"/>
      <c r="D42" s="85"/>
      <c r="E42" s="68"/>
      <c r="F42" s="139"/>
      <c r="G42" s="195"/>
      <c r="H42" s="82" t="str">
        <f t="shared" si="1"/>
        <v/>
      </c>
    </row>
    <row r="43" spans="1:8" ht="12" customHeight="1">
      <c r="A43" s="83"/>
      <c r="B43" s="87"/>
      <c r="D43" s="85"/>
      <c r="E43" s="68"/>
      <c r="F43" s="139"/>
      <c r="G43" s="195"/>
      <c r="H43" s="82" t="str">
        <f t="shared" si="1"/>
        <v/>
      </c>
    </row>
    <row r="44" spans="1:8" ht="12" customHeight="1">
      <c r="A44" s="83"/>
      <c r="B44" s="87"/>
      <c r="D44" s="85"/>
      <c r="E44" s="68"/>
      <c r="F44" s="139"/>
      <c r="G44" s="195"/>
      <c r="H44" s="82" t="str">
        <f t="shared" si="1"/>
        <v/>
      </c>
    </row>
    <row r="45" spans="1:8" ht="12" customHeight="1">
      <c r="A45" s="83"/>
      <c r="B45" s="87"/>
      <c r="D45" s="85"/>
      <c r="E45" s="68"/>
      <c r="F45" s="139"/>
      <c r="G45" s="195"/>
      <c r="H45" s="82"/>
    </row>
    <row r="46" spans="1:8" ht="12" customHeight="1">
      <c r="A46" s="83"/>
      <c r="B46" s="87"/>
      <c r="D46" s="85"/>
      <c r="E46" s="68"/>
      <c r="F46" s="139"/>
      <c r="G46" s="195"/>
      <c r="H46" s="82"/>
    </row>
    <row r="47" spans="1:8" ht="12" customHeight="1">
      <c r="A47" s="83"/>
      <c r="B47" s="87"/>
      <c r="D47" s="85"/>
      <c r="E47" s="68"/>
      <c r="F47" s="139"/>
      <c r="G47" s="195"/>
      <c r="H47" s="82"/>
    </row>
    <row r="48" spans="1:8" ht="12" customHeight="1">
      <c r="A48" s="83"/>
      <c r="B48" s="87"/>
      <c r="D48" s="85"/>
      <c r="E48" s="68"/>
      <c r="F48" s="139"/>
      <c r="G48" s="195"/>
      <c r="H48" s="82"/>
    </row>
    <row r="49" spans="1:8" ht="12" customHeight="1">
      <c r="A49" s="83"/>
      <c r="B49" s="87"/>
      <c r="D49" s="85"/>
      <c r="E49" s="68"/>
      <c r="F49" s="139"/>
      <c r="G49" s="195"/>
      <c r="H49" s="82"/>
    </row>
    <row r="50" spans="1:8" ht="12" customHeight="1">
      <c r="A50" s="83"/>
      <c r="B50" s="87"/>
      <c r="D50" s="85"/>
      <c r="E50" s="68"/>
      <c r="F50" s="139"/>
      <c r="G50" s="195"/>
      <c r="H50" s="82"/>
    </row>
    <row r="51" spans="1:8" ht="12" customHeight="1">
      <c r="A51" s="83"/>
      <c r="B51" s="87"/>
      <c r="D51" s="85"/>
      <c r="E51" s="68"/>
      <c r="F51" s="139"/>
      <c r="G51" s="195"/>
      <c r="H51" s="82" t="str">
        <f>IF(OR(AND(F51="Prov",G51="Sum"),(G51="PC Sum")),". . . . . . . . .00",IF(ISERR(F51*G51),"",IF(F51*G51=0,"",ROUND(F51*G51,2))))</f>
        <v/>
      </c>
    </row>
    <row r="52" spans="1:8" ht="12" customHeight="1">
      <c r="A52" s="83"/>
      <c r="B52" s="87"/>
      <c r="D52" s="85"/>
      <c r="E52" s="68"/>
      <c r="F52" s="139"/>
      <c r="G52" s="195"/>
      <c r="H52" s="82" t="str">
        <f>IF(OR(AND(F52="Prov",G52="Sum"),(G52="PC Sum")),". . . . . . . . .00",IF(ISERR(F52*G52),"",IF(F52*G52=0,"",ROUND(F52*G52,2))))</f>
        <v/>
      </c>
    </row>
    <row r="53" spans="1:8" ht="12" customHeight="1">
      <c r="A53" s="83"/>
      <c r="B53" s="87"/>
      <c r="D53" s="85"/>
      <c r="E53" s="68"/>
      <c r="F53" s="139"/>
      <c r="G53" s="195"/>
      <c r="H53" s="82" t="str">
        <f>IF(OR(AND(F53="Prov",G53="Sum"),(G53="PC Sum")),". . . . . . . . .00",IF(ISERR(F53*G53),"",IF(F53*G53=0,"",ROUND(F53*G53,2))))</f>
        <v/>
      </c>
    </row>
    <row r="54" spans="1:8" ht="12" customHeight="1">
      <c r="A54" s="83"/>
      <c r="B54" s="87"/>
      <c r="D54" s="85"/>
      <c r="E54" s="68"/>
      <c r="F54" s="139"/>
      <c r="G54" s="195"/>
      <c r="H54" s="82" t="str">
        <f>IF(OR(AND(F54="Prov",G54="Sum"),(G54="PC Sum")),". . . . . . . . .00",IF(ISERR(F54*G54),"",IF(F54*G54=0,"",ROUND(F54*G54,2))))</f>
        <v/>
      </c>
    </row>
    <row r="55" spans="1:8" ht="12" customHeight="1">
      <c r="A55" s="96"/>
      <c r="B55" s="97"/>
      <c r="C55" s="51"/>
      <c r="D55" s="98"/>
      <c r="E55" s="71"/>
      <c r="F55" s="196"/>
      <c r="G55" s="196"/>
      <c r="H55" s="82" t="str">
        <f>IF(OR(AND(F55="Prov",G55="Sum"),(G55="PC Sum")),". . . . . . . . .00",IF(ISERR(F55*G55),"",IF(F55*G55=0,"",ROUND(F55*G55,2))))</f>
        <v/>
      </c>
    </row>
    <row r="56" spans="1:8" ht="12" customHeight="1">
      <c r="A56" s="76"/>
      <c r="B56" s="77"/>
      <c r="C56" s="78"/>
      <c r="D56" s="78"/>
      <c r="E56" s="57"/>
      <c r="F56" s="197"/>
      <c r="G56" s="198"/>
      <c r="H56" s="125"/>
    </row>
    <row r="57" spans="1:8" ht="12" customHeight="1">
      <c r="A57" s="88" t="s">
        <v>368</v>
      </c>
      <c r="B57" s="89" t="s">
        <v>182</v>
      </c>
      <c r="C57" s="49"/>
      <c r="F57" s="130"/>
      <c r="G57" s="199"/>
      <c r="H57" s="117" t="str">
        <f>IF(SUM(H6:H56)=0,"",SUM(H6:H56))</f>
        <v/>
      </c>
    </row>
    <row r="58" spans="1:8" ht="12" customHeight="1">
      <c r="A58" s="96"/>
      <c r="B58" s="97"/>
      <c r="C58" s="51"/>
      <c r="D58" s="51"/>
      <c r="E58" s="52"/>
      <c r="F58" s="200"/>
      <c r="G58" s="201"/>
      <c r="H58" s="128"/>
    </row>
    <row r="59" spans="1:8" ht="12" customHeight="1">
      <c r="F59" s="130"/>
      <c r="G59" s="130"/>
    </row>
  </sheetData>
  <printOptions horizontalCentered="1" verticalCentered="1"/>
  <pageMargins left="0.59055118110236227" right="0.19685039370078741" top="0.98425196850393704" bottom="0.59055118110236227" header="0.59055118110236227" footer="0.59055118110236227"/>
  <pageSetup paperSize="9" scale="99" firstPageNumber="17" fitToHeight="0" orientation="portrait" useFirstPageNumber="1" horizontalDpi="4294967292" verticalDpi="4294967292"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75"/>
  <sheetViews>
    <sheetView view="pageBreakPreview" zoomScale="90" zoomScaleSheetLayoutView="90" workbookViewId="0">
      <selection activeCell="K22" sqref="K22"/>
    </sheetView>
  </sheetViews>
  <sheetFormatPr defaultRowHeight="14.4"/>
  <cols>
    <col min="1" max="1" width="9" customWidth="1"/>
    <col min="2" max="2" width="46.6640625" customWidth="1"/>
    <col min="3" max="3" width="6.6640625" customWidth="1"/>
    <col min="4" max="4" width="9.6640625" customWidth="1"/>
    <col min="6" max="6" width="15.6640625" customWidth="1"/>
  </cols>
  <sheetData>
    <row r="1" spans="1:6">
      <c r="A1" s="219"/>
      <c r="B1" s="4"/>
      <c r="C1" s="4"/>
      <c r="D1" s="4"/>
      <c r="E1" s="5"/>
      <c r="F1" s="219">
        <v>4200</v>
      </c>
    </row>
    <row r="2" spans="1:6">
      <c r="A2" s="312" t="s">
        <v>0</v>
      </c>
      <c r="B2" s="312" t="s">
        <v>1</v>
      </c>
      <c r="C2" s="312" t="s">
        <v>2</v>
      </c>
      <c r="D2" s="308" t="s">
        <v>6</v>
      </c>
      <c r="E2" s="313" t="s">
        <v>3</v>
      </c>
      <c r="F2" s="308" t="s">
        <v>4</v>
      </c>
    </row>
    <row r="3" spans="1:6">
      <c r="A3" s="312"/>
      <c r="B3" s="312"/>
      <c r="C3" s="312"/>
      <c r="D3" s="309"/>
      <c r="E3" s="314"/>
      <c r="F3" s="309"/>
    </row>
    <row r="4" spans="1:6">
      <c r="A4" s="31"/>
      <c r="B4" s="31"/>
      <c r="C4" s="35"/>
      <c r="D4" s="31"/>
      <c r="E4" s="32"/>
      <c r="F4" s="31"/>
    </row>
    <row r="5" spans="1:6">
      <c r="A5" s="18" t="s">
        <v>152</v>
      </c>
      <c r="B5" s="9" t="s">
        <v>131</v>
      </c>
      <c r="C5" s="10"/>
      <c r="D5" s="9"/>
      <c r="E5" s="14"/>
      <c r="F5" s="9"/>
    </row>
    <row r="6" spans="1:6">
      <c r="A6" s="10"/>
      <c r="B6" s="9"/>
      <c r="C6" s="10"/>
      <c r="D6" s="9"/>
      <c r="E6" s="14"/>
      <c r="F6" s="9"/>
    </row>
    <row r="7" spans="1:6">
      <c r="A7" s="18" t="s">
        <v>556</v>
      </c>
      <c r="B7" s="9" t="s">
        <v>132</v>
      </c>
      <c r="C7" s="10"/>
      <c r="D7" s="9"/>
      <c r="E7" s="14"/>
      <c r="F7" s="9"/>
    </row>
    <row r="8" spans="1:6">
      <c r="A8" s="18"/>
      <c r="B8" s="9" t="s">
        <v>144</v>
      </c>
      <c r="C8" s="10"/>
      <c r="D8" s="9"/>
      <c r="E8" s="14"/>
      <c r="F8" s="9"/>
    </row>
    <row r="9" spans="1:6">
      <c r="A9" s="18"/>
      <c r="B9" s="9"/>
      <c r="C9" s="10"/>
      <c r="D9" s="17"/>
      <c r="E9" s="14"/>
      <c r="F9" s="19"/>
    </row>
    <row r="10" spans="1:6">
      <c r="A10" s="18"/>
      <c r="B10" s="9" t="s">
        <v>145</v>
      </c>
      <c r="C10" s="10" t="s">
        <v>15</v>
      </c>
      <c r="D10" s="17">
        <v>500</v>
      </c>
      <c r="E10" s="14"/>
      <c r="F10" s="19"/>
    </row>
    <row r="11" spans="1:6">
      <c r="A11" s="18"/>
      <c r="B11" s="9"/>
      <c r="C11" s="10"/>
      <c r="D11" s="17"/>
      <c r="E11" s="14"/>
      <c r="F11" s="19"/>
    </row>
    <row r="12" spans="1:6">
      <c r="A12" s="18" t="s">
        <v>557</v>
      </c>
      <c r="B12" s="9" t="s">
        <v>133</v>
      </c>
      <c r="C12" s="10"/>
      <c r="D12" s="17"/>
      <c r="E12" s="14"/>
      <c r="F12" s="19"/>
    </row>
    <row r="13" spans="1:6">
      <c r="A13" s="18"/>
      <c r="B13" s="9"/>
      <c r="C13" s="10"/>
      <c r="D13" s="17"/>
      <c r="E13" s="14"/>
      <c r="F13" s="19"/>
    </row>
    <row r="14" spans="1:6">
      <c r="A14" s="18"/>
      <c r="B14" s="9" t="s">
        <v>146</v>
      </c>
      <c r="C14" s="10"/>
      <c r="D14" s="17"/>
      <c r="E14" s="14"/>
      <c r="F14" s="19"/>
    </row>
    <row r="15" spans="1:6">
      <c r="A15" s="18"/>
      <c r="B15" s="9"/>
      <c r="C15" s="10"/>
      <c r="D15" s="17"/>
      <c r="E15" s="14"/>
      <c r="F15" s="19"/>
    </row>
    <row r="16" spans="1:6">
      <c r="A16" s="18"/>
      <c r="B16" s="9" t="s">
        <v>147</v>
      </c>
      <c r="C16" s="10" t="s">
        <v>15</v>
      </c>
      <c r="D16" s="17">
        <v>250</v>
      </c>
      <c r="E16" s="14"/>
      <c r="F16" s="19"/>
    </row>
    <row r="17" spans="1:6">
      <c r="A17" s="18"/>
      <c r="B17" s="9"/>
      <c r="C17" s="10"/>
      <c r="D17" s="17"/>
      <c r="E17" s="14"/>
      <c r="F17" s="19"/>
    </row>
    <row r="18" spans="1:6">
      <c r="A18" s="10"/>
      <c r="B18" s="9" t="s">
        <v>148</v>
      </c>
      <c r="C18" s="10" t="s">
        <v>15</v>
      </c>
      <c r="D18" s="17">
        <v>700</v>
      </c>
      <c r="E18" s="14"/>
      <c r="F18" s="19"/>
    </row>
    <row r="19" spans="1:6">
      <c r="A19" s="10"/>
      <c r="B19" s="9"/>
      <c r="C19" s="10"/>
      <c r="D19" s="17"/>
      <c r="E19" s="14"/>
      <c r="F19" s="19"/>
    </row>
    <row r="20" spans="1:6">
      <c r="A20" s="10" t="s">
        <v>558</v>
      </c>
      <c r="B20" s="9" t="s">
        <v>134</v>
      </c>
      <c r="C20" s="10" t="s">
        <v>25</v>
      </c>
      <c r="D20" s="17">
        <v>5000</v>
      </c>
      <c r="E20" s="14"/>
      <c r="F20" s="19"/>
    </row>
    <row r="21" spans="1:6">
      <c r="A21" s="10"/>
      <c r="B21" s="9"/>
      <c r="C21" s="10"/>
      <c r="D21" s="17"/>
      <c r="E21" s="14"/>
      <c r="F21" s="19"/>
    </row>
    <row r="22" spans="1:6">
      <c r="A22" s="10" t="s">
        <v>559</v>
      </c>
      <c r="B22" s="9" t="s">
        <v>135</v>
      </c>
      <c r="C22" s="10"/>
      <c r="D22" s="17"/>
      <c r="E22" s="14"/>
      <c r="F22" s="19"/>
    </row>
    <row r="23" spans="1:6">
      <c r="A23" s="10"/>
      <c r="B23" s="9"/>
      <c r="C23" s="10"/>
      <c r="D23" s="17"/>
      <c r="E23" s="14"/>
      <c r="F23" s="19"/>
    </row>
    <row r="24" spans="1:6">
      <c r="A24" s="10"/>
      <c r="B24" s="9" t="s">
        <v>136</v>
      </c>
      <c r="C24" s="10" t="s">
        <v>15</v>
      </c>
      <c r="D24" s="17">
        <v>2</v>
      </c>
      <c r="E24" s="14"/>
      <c r="F24" s="19"/>
    </row>
    <row r="25" spans="1:6">
      <c r="A25" s="10"/>
      <c r="B25" s="9"/>
      <c r="C25" s="10"/>
      <c r="D25" s="17"/>
      <c r="E25" s="14"/>
      <c r="F25" s="20"/>
    </row>
    <row r="26" spans="1:6">
      <c r="A26" s="10">
        <v>42.06</v>
      </c>
      <c r="B26" s="9" t="s">
        <v>137</v>
      </c>
      <c r="C26" s="10"/>
      <c r="D26" s="17"/>
      <c r="E26" s="14"/>
      <c r="F26" s="20"/>
    </row>
    <row r="27" spans="1:6">
      <c r="A27" s="10"/>
      <c r="B27" s="9"/>
      <c r="C27" s="10"/>
      <c r="D27" s="9"/>
      <c r="E27" s="14"/>
      <c r="F27" s="20"/>
    </row>
    <row r="28" spans="1:6">
      <c r="A28" s="9"/>
      <c r="B28" s="9" t="s">
        <v>138</v>
      </c>
      <c r="C28" s="10" t="s">
        <v>15</v>
      </c>
      <c r="D28" s="9">
        <v>2</v>
      </c>
      <c r="E28" s="14"/>
      <c r="F28" s="229"/>
    </row>
    <row r="29" spans="1:6">
      <c r="A29" s="9"/>
      <c r="B29" s="9"/>
      <c r="C29" s="10"/>
      <c r="D29" s="9"/>
      <c r="E29" s="14"/>
      <c r="F29" s="20"/>
    </row>
    <row r="30" spans="1:6">
      <c r="A30" s="10" t="s">
        <v>560</v>
      </c>
      <c r="B30" s="9" t="s">
        <v>139</v>
      </c>
      <c r="C30" s="10"/>
      <c r="D30" s="9"/>
      <c r="E30" s="14"/>
      <c r="F30" s="20"/>
    </row>
    <row r="31" spans="1:6">
      <c r="A31" s="10"/>
      <c r="B31" s="9"/>
      <c r="C31" s="10"/>
      <c r="D31" s="9"/>
      <c r="E31" s="14"/>
      <c r="F31" s="20"/>
    </row>
    <row r="32" spans="1:6" ht="16.2">
      <c r="A32" s="10"/>
      <c r="B32" s="9" t="s">
        <v>140</v>
      </c>
      <c r="C32" s="10" t="s">
        <v>110</v>
      </c>
      <c r="D32" s="9">
        <v>500</v>
      </c>
      <c r="E32" s="14"/>
      <c r="F32" s="19"/>
    </row>
    <row r="33" spans="1:6">
      <c r="A33" s="10"/>
      <c r="B33" s="9"/>
      <c r="C33" s="10"/>
      <c r="D33" s="9"/>
      <c r="E33" s="14"/>
      <c r="F33" s="20"/>
    </row>
    <row r="34" spans="1:6" ht="16.2">
      <c r="A34" s="10"/>
      <c r="B34" s="9" t="s">
        <v>141</v>
      </c>
      <c r="C34" s="10" t="s">
        <v>110</v>
      </c>
      <c r="D34" s="9">
        <v>250</v>
      </c>
      <c r="E34" s="14"/>
      <c r="F34" s="19"/>
    </row>
    <row r="35" spans="1:6">
      <c r="A35" s="10"/>
      <c r="B35" s="9"/>
      <c r="C35" s="10"/>
      <c r="D35" s="9"/>
      <c r="E35" s="14"/>
      <c r="F35" s="20"/>
    </row>
    <row r="36" spans="1:6">
      <c r="A36" s="10">
        <v>42.08</v>
      </c>
      <c r="B36" s="9" t="s">
        <v>142</v>
      </c>
      <c r="C36" s="10" t="s">
        <v>7</v>
      </c>
      <c r="D36" s="9">
        <v>10</v>
      </c>
      <c r="E36" s="14"/>
      <c r="F36" s="19"/>
    </row>
    <row r="37" spans="1:6">
      <c r="A37" s="23"/>
      <c r="B37" s="22"/>
      <c r="C37" s="23"/>
      <c r="D37" s="22"/>
      <c r="E37" s="24"/>
      <c r="F37" s="36"/>
    </row>
    <row r="38" spans="1:6">
      <c r="A38" s="18" t="s">
        <v>157</v>
      </c>
      <c r="B38" s="9" t="s">
        <v>12</v>
      </c>
      <c r="C38" s="9"/>
      <c r="D38" s="9"/>
      <c r="E38" s="14"/>
      <c r="F38" s="19"/>
    </row>
    <row r="39" spans="1:6">
      <c r="A39" s="18"/>
      <c r="B39" s="9"/>
      <c r="C39" s="9"/>
      <c r="D39" s="9"/>
      <c r="E39" s="14"/>
      <c r="F39" s="19"/>
    </row>
    <row r="40" spans="1:6">
      <c r="A40" s="18"/>
      <c r="B40" s="9" t="s">
        <v>14</v>
      </c>
      <c r="C40" s="10" t="s">
        <v>15</v>
      </c>
      <c r="D40" s="9">
        <v>200</v>
      </c>
      <c r="E40" s="14"/>
      <c r="F40" s="19"/>
    </row>
    <row r="41" spans="1:6">
      <c r="A41" s="18"/>
      <c r="B41" s="9"/>
      <c r="C41" s="10"/>
      <c r="D41" s="9"/>
      <c r="E41" s="14"/>
      <c r="F41" s="19"/>
    </row>
    <row r="42" spans="1:6">
      <c r="A42" s="18"/>
      <c r="B42" s="9" t="s">
        <v>16</v>
      </c>
      <c r="C42" s="10" t="s">
        <v>15</v>
      </c>
      <c r="D42" s="9">
        <v>50</v>
      </c>
      <c r="E42" s="14"/>
      <c r="F42" s="19"/>
    </row>
    <row r="43" spans="1:6">
      <c r="A43" s="18"/>
      <c r="B43" s="9"/>
      <c r="C43" s="10"/>
      <c r="D43" s="9"/>
      <c r="E43" s="14"/>
      <c r="F43" s="19"/>
    </row>
    <row r="44" spans="1:6">
      <c r="A44" s="18" t="s">
        <v>581</v>
      </c>
      <c r="B44" s="9" t="s">
        <v>588</v>
      </c>
      <c r="C44" s="10"/>
      <c r="D44" s="9"/>
      <c r="E44" s="14"/>
      <c r="F44" s="19"/>
    </row>
    <row r="45" spans="1:6" ht="16.2">
      <c r="A45" s="10"/>
      <c r="B45" s="9" t="s">
        <v>158</v>
      </c>
      <c r="C45" s="10" t="s">
        <v>98</v>
      </c>
      <c r="D45" s="9">
        <v>5</v>
      </c>
      <c r="E45" s="14"/>
      <c r="F45" s="19"/>
    </row>
    <row r="46" spans="1:6">
      <c r="A46" s="10"/>
      <c r="B46" s="9"/>
      <c r="C46" s="10"/>
      <c r="D46" s="9"/>
      <c r="E46" s="14"/>
      <c r="F46" s="20"/>
    </row>
    <row r="47" spans="1:6" ht="19.95" customHeight="1">
      <c r="A47" s="26" t="s">
        <v>8</v>
      </c>
      <c r="B47" s="27"/>
      <c r="C47" s="42"/>
      <c r="D47" s="11"/>
      <c r="E47" s="15"/>
      <c r="F47" s="43"/>
    </row>
    <row r="48" spans="1:6">
      <c r="A48" s="12"/>
      <c r="B48" s="12"/>
      <c r="C48" s="12"/>
      <c r="D48" s="12"/>
      <c r="E48" s="12"/>
      <c r="F48" s="12"/>
    </row>
    <row r="49" spans="1:6">
      <c r="A49" s="12"/>
      <c r="B49" s="12"/>
      <c r="C49" s="12"/>
      <c r="D49" s="12"/>
      <c r="E49" s="12"/>
      <c r="F49" s="12"/>
    </row>
    <row r="50" spans="1:6">
      <c r="A50" s="12"/>
      <c r="B50" s="12"/>
      <c r="C50" s="12"/>
      <c r="D50" s="12"/>
      <c r="E50" s="12"/>
      <c r="F50" s="12"/>
    </row>
    <row r="51" spans="1:6">
      <c r="A51" s="12"/>
      <c r="B51" s="12"/>
      <c r="C51" s="12"/>
      <c r="D51" s="12"/>
      <c r="E51" s="12"/>
      <c r="F51" s="12"/>
    </row>
    <row r="52" spans="1:6">
      <c r="A52" s="12"/>
      <c r="B52" s="12"/>
      <c r="C52" s="12"/>
      <c r="D52" s="12"/>
      <c r="E52" s="12"/>
      <c r="F52" s="12"/>
    </row>
    <row r="53" spans="1:6">
      <c r="A53" s="12"/>
      <c r="B53" s="12"/>
      <c r="C53" s="12"/>
      <c r="D53" s="12"/>
      <c r="E53" s="12"/>
      <c r="F53" s="12"/>
    </row>
    <row r="54" spans="1:6">
      <c r="A54" s="12"/>
      <c r="B54" s="12"/>
      <c r="C54" s="12"/>
      <c r="D54" s="12"/>
      <c r="E54" s="12"/>
      <c r="F54" s="12"/>
    </row>
    <row r="55" spans="1:6">
      <c r="A55" s="12"/>
      <c r="B55" s="12"/>
      <c r="C55" s="12"/>
      <c r="D55" s="12"/>
      <c r="E55" s="12"/>
      <c r="F55" s="12"/>
    </row>
    <row r="56" spans="1:6">
      <c r="A56" s="12"/>
      <c r="B56" s="12"/>
      <c r="C56" s="12"/>
      <c r="D56" s="12"/>
      <c r="E56" s="12"/>
      <c r="F56" s="12"/>
    </row>
    <row r="57" spans="1:6">
      <c r="A57" s="12"/>
      <c r="B57" s="12"/>
      <c r="C57" s="12"/>
      <c r="D57" s="12"/>
      <c r="E57" s="12"/>
      <c r="F57" s="12"/>
    </row>
    <row r="58" spans="1:6">
      <c r="A58" s="12"/>
      <c r="B58" s="12"/>
      <c r="C58" s="12"/>
      <c r="D58" s="12"/>
      <c r="E58" s="12"/>
      <c r="F58" s="12"/>
    </row>
    <row r="59" spans="1:6">
      <c r="A59" s="12"/>
      <c r="B59" s="12"/>
      <c r="C59" s="12"/>
      <c r="D59" s="12"/>
      <c r="E59" s="12"/>
      <c r="F59" s="12"/>
    </row>
    <row r="60" spans="1:6">
      <c r="A60" s="12"/>
      <c r="B60" s="12"/>
      <c r="C60" s="12"/>
      <c r="D60" s="12"/>
      <c r="E60" s="12"/>
      <c r="F60" s="12"/>
    </row>
    <row r="61" spans="1:6">
      <c r="A61" s="12"/>
      <c r="B61" s="12"/>
      <c r="C61" s="12"/>
      <c r="D61" s="12"/>
      <c r="E61" s="12"/>
      <c r="F61" s="12"/>
    </row>
    <row r="62" spans="1:6">
      <c r="A62" s="12"/>
      <c r="B62" s="12"/>
      <c r="C62" s="12"/>
      <c r="D62" s="12"/>
      <c r="E62" s="12"/>
      <c r="F62" s="12"/>
    </row>
    <row r="63" spans="1:6">
      <c r="A63" s="12"/>
      <c r="B63" s="12"/>
      <c r="C63" s="12"/>
      <c r="D63" s="12"/>
      <c r="E63" s="12"/>
      <c r="F63" s="12"/>
    </row>
    <row r="64" spans="1:6">
      <c r="A64" s="12"/>
      <c r="B64" s="12"/>
      <c r="C64" s="12"/>
      <c r="D64" s="12"/>
      <c r="E64" s="12"/>
      <c r="F64" s="12"/>
    </row>
    <row r="65" spans="1:6">
      <c r="A65" s="12"/>
      <c r="B65" s="12"/>
      <c r="C65" s="12"/>
      <c r="D65" s="12"/>
      <c r="E65" s="12"/>
      <c r="F65" s="12"/>
    </row>
    <row r="66" spans="1:6">
      <c r="A66" s="12"/>
      <c r="B66" s="12"/>
      <c r="C66" s="12"/>
      <c r="D66" s="12"/>
      <c r="E66" s="12"/>
      <c r="F66" s="12"/>
    </row>
    <row r="67" spans="1:6">
      <c r="A67" s="12"/>
      <c r="B67" s="12"/>
      <c r="C67" s="12"/>
      <c r="D67" s="12"/>
      <c r="E67" s="12"/>
      <c r="F67" s="12"/>
    </row>
    <row r="68" spans="1:6">
      <c r="A68" s="12"/>
      <c r="B68" s="12"/>
      <c r="C68" s="12"/>
      <c r="D68" s="12"/>
      <c r="E68" s="12"/>
      <c r="F68" s="12"/>
    </row>
    <row r="69" spans="1:6">
      <c r="A69" s="12"/>
      <c r="B69" s="12"/>
      <c r="C69" s="12"/>
      <c r="D69" s="12"/>
      <c r="E69" s="12"/>
      <c r="F69" s="12"/>
    </row>
    <row r="70" spans="1:6">
      <c r="A70" s="12"/>
      <c r="B70" s="12"/>
      <c r="C70" s="12"/>
      <c r="D70" s="12"/>
      <c r="E70" s="12"/>
      <c r="F70" s="12"/>
    </row>
    <row r="71" spans="1:6">
      <c r="A71" s="12"/>
      <c r="B71" s="12"/>
      <c r="C71" s="12"/>
      <c r="D71" s="12"/>
      <c r="E71" s="12"/>
      <c r="F71" s="12"/>
    </row>
    <row r="72" spans="1:6">
      <c r="A72" s="12"/>
      <c r="B72" s="12"/>
      <c r="C72" s="12"/>
      <c r="D72" s="12"/>
      <c r="E72" s="12"/>
      <c r="F72" s="12"/>
    </row>
    <row r="73" spans="1:6">
      <c r="A73" s="12"/>
      <c r="B73" s="12"/>
      <c r="C73" s="12"/>
      <c r="D73" s="12"/>
      <c r="E73" s="12"/>
      <c r="F73" s="12"/>
    </row>
    <row r="74" spans="1:6">
      <c r="A74" s="12"/>
      <c r="B74" s="12"/>
      <c r="C74" s="12"/>
      <c r="D74" s="12"/>
      <c r="E74" s="12"/>
      <c r="F74" s="12"/>
    </row>
    <row r="75" spans="1:6">
      <c r="A75" s="12"/>
      <c r="B75" s="12"/>
      <c r="C75" s="12"/>
      <c r="D75" s="12"/>
      <c r="E75" s="12"/>
      <c r="F75" s="12"/>
    </row>
  </sheetData>
  <mergeCells count="6">
    <mergeCell ref="F2:F3"/>
    <mergeCell ref="A2:A3"/>
    <mergeCell ref="B2:B3"/>
    <mergeCell ref="C2:C3"/>
    <mergeCell ref="D2:D3"/>
    <mergeCell ref="E2:E3"/>
  </mergeCells>
  <pageMargins left="0.62992125984251968" right="0.23622047244094491" top="0.94488188976377963" bottom="0.55118110236220474" header="0.31496062992125984" footer="0.31496062992125984"/>
  <pageSetup paperSize="9" scale="97"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F45"/>
  <sheetViews>
    <sheetView view="pageBreakPreview" zoomScaleSheetLayoutView="100" workbookViewId="0">
      <selection activeCell="L11" sqref="L11"/>
    </sheetView>
  </sheetViews>
  <sheetFormatPr defaultRowHeight="14.4"/>
  <cols>
    <col min="1" max="1" width="9" customWidth="1"/>
    <col min="2" max="2" width="39.5546875" customWidth="1"/>
    <col min="3" max="3" width="6.6640625" customWidth="1"/>
    <col min="5" max="5" width="9.109375" customWidth="1"/>
    <col min="6" max="6" width="13.33203125" customWidth="1"/>
  </cols>
  <sheetData>
    <row r="1" spans="1:6">
      <c r="A1" s="219"/>
      <c r="B1" s="4"/>
      <c r="C1" s="4"/>
      <c r="D1" s="4"/>
      <c r="E1" s="5"/>
      <c r="F1" s="219">
        <v>4400</v>
      </c>
    </row>
    <row r="2" spans="1:6">
      <c r="A2" s="312" t="s">
        <v>0</v>
      </c>
      <c r="B2" s="312" t="s">
        <v>1</v>
      </c>
      <c r="C2" s="312" t="s">
        <v>2</v>
      </c>
      <c r="D2" s="308" t="s">
        <v>6</v>
      </c>
      <c r="E2" s="313" t="s">
        <v>3</v>
      </c>
      <c r="F2" s="308" t="s">
        <v>4</v>
      </c>
    </row>
    <row r="3" spans="1:6">
      <c r="A3" s="312"/>
      <c r="B3" s="312"/>
      <c r="C3" s="312"/>
      <c r="D3" s="309"/>
      <c r="E3" s="314"/>
      <c r="F3" s="309"/>
    </row>
    <row r="4" spans="1:6">
      <c r="A4" s="31"/>
      <c r="B4" s="31"/>
      <c r="C4" s="31"/>
      <c r="D4" s="31"/>
      <c r="E4" s="32"/>
      <c r="F4" s="31"/>
    </row>
    <row r="5" spans="1:6">
      <c r="A5" s="18" t="s">
        <v>153</v>
      </c>
      <c r="B5" s="9" t="s">
        <v>17</v>
      </c>
      <c r="C5" s="9"/>
      <c r="D5" s="9"/>
      <c r="E5" s="14"/>
      <c r="F5" s="9"/>
    </row>
    <row r="6" spans="1:6">
      <c r="A6" s="10"/>
      <c r="B6" s="9"/>
      <c r="C6" s="9"/>
      <c r="D6" s="9"/>
      <c r="E6" s="14"/>
      <c r="F6" s="9"/>
    </row>
    <row r="7" spans="1:6">
      <c r="A7" s="18" t="s">
        <v>18</v>
      </c>
      <c r="B7" s="9" t="s">
        <v>19</v>
      </c>
      <c r="C7" s="9"/>
      <c r="D7" s="9"/>
      <c r="E7" s="14"/>
      <c r="F7" s="9"/>
    </row>
    <row r="8" spans="1:6">
      <c r="A8" s="18"/>
      <c r="B8" s="9"/>
      <c r="C8" s="9"/>
      <c r="D8" s="9"/>
      <c r="E8" s="14"/>
      <c r="F8" s="9"/>
    </row>
    <row r="9" spans="1:6" ht="16.2">
      <c r="A9" s="18"/>
      <c r="B9" s="9" t="s">
        <v>20</v>
      </c>
      <c r="C9" s="10" t="s">
        <v>110</v>
      </c>
      <c r="D9" s="17">
        <v>10000</v>
      </c>
      <c r="E9" s="14"/>
      <c r="F9" s="19"/>
    </row>
    <row r="10" spans="1:6">
      <c r="A10" s="18"/>
      <c r="B10" s="9"/>
      <c r="C10" s="9"/>
      <c r="D10" s="17"/>
      <c r="E10" s="14"/>
      <c r="F10" s="19"/>
    </row>
    <row r="11" spans="1:6" ht="16.2">
      <c r="A11" s="18"/>
      <c r="B11" s="9" t="s">
        <v>21</v>
      </c>
      <c r="C11" s="10" t="s">
        <v>110</v>
      </c>
      <c r="D11" s="17">
        <v>10000</v>
      </c>
      <c r="E11" s="14"/>
      <c r="F11" s="19"/>
    </row>
    <row r="12" spans="1:6">
      <c r="A12" s="18"/>
      <c r="B12" s="9"/>
      <c r="C12" s="9"/>
      <c r="D12" s="17"/>
      <c r="E12" s="14"/>
      <c r="F12" s="19"/>
    </row>
    <row r="13" spans="1:6">
      <c r="A13" s="18" t="s">
        <v>23</v>
      </c>
      <c r="B13" s="9" t="s">
        <v>22</v>
      </c>
      <c r="C13" s="9"/>
      <c r="D13" s="17"/>
      <c r="E13" s="14"/>
      <c r="F13" s="19"/>
    </row>
    <row r="14" spans="1:6">
      <c r="A14" s="18"/>
      <c r="B14" s="9"/>
      <c r="C14" s="9"/>
      <c r="D14" s="17"/>
      <c r="E14" s="14"/>
      <c r="F14" s="19"/>
    </row>
    <row r="15" spans="1:6">
      <c r="A15" s="18"/>
      <c r="B15" s="9" t="s">
        <v>24</v>
      </c>
      <c r="C15" s="10" t="s">
        <v>25</v>
      </c>
      <c r="D15" s="17">
        <v>2000</v>
      </c>
      <c r="E15" s="14"/>
      <c r="F15" s="19"/>
    </row>
    <row r="16" spans="1:6">
      <c r="A16" s="18"/>
      <c r="B16" s="9"/>
      <c r="C16" s="10"/>
      <c r="D16" s="17"/>
      <c r="E16" s="14"/>
      <c r="F16" s="19"/>
    </row>
    <row r="17" spans="1:6">
      <c r="A17" s="18"/>
      <c r="B17" s="9" t="s">
        <v>26</v>
      </c>
      <c r="C17" s="10" t="s">
        <v>25</v>
      </c>
      <c r="D17" s="17">
        <v>1000</v>
      </c>
      <c r="E17" s="14"/>
      <c r="F17" s="19"/>
    </row>
    <row r="18" spans="1:6">
      <c r="A18" s="18"/>
      <c r="B18" s="9"/>
      <c r="C18" s="10"/>
      <c r="D18" s="17"/>
      <c r="E18" s="14"/>
      <c r="F18" s="19"/>
    </row>
    <row r="19" spans="1:6">
      <c r="A19" s="18"/>
      <c r="B19" s="9" t="s">
        <v>27</v>
      </c>
      <c r="C19" s="10" t="s">
        <v>25</v>
      </c>
      <c r="D19" s="17">
        <v>1000</v>
      </c>
      <c r="E19" s="14"/>
      <c r="F19" s="19"/>
    </row>
    <row r="20" spans="1:6">
      <c r="A20" s="10"/>
      <c r="B20" s="9"/>
      <c r="C20" s="10"/>
      <c r="D20" s="17"/>
      <c r="E20" s="14"/>
      <c r="F20" s="19"/>
    </row>
    <row r="21" spans="1:6">
      <c r="A21" s="10">
        <v>44.03</v>
      </c>
      <c r="B21" s="9" t="s">
        <v>28</v>
      </c>
      <c r="C21" s="10"/>
      <c r="D21" s="17"/>
      <c r="E21" s="14"/>
      <c r="F21" s="19"/>
    </row>
    <row r="22" spans="1:6">
      <c r="A22" s="9"/>
      <c r="B22" s="9"/>
      <c r="C22" s="10"/>
      <c r="D22" s="17"/>
      <c r="E22" s="14"/>
      <c r="F22" s="19"/>
    </row>
    <row r="23" spans="1:6" ht="16.2">
      <c r="A23" s="9"/>
      <c r="B23" s="9" t="s">
        <v>29</v>
      </c>
      <c r="C23" s="10" t="s">
        <v>98</v>
      </c>
      <c r="D23" s="17">
        <v>10</v>
      </c>
      <c r="E23" s="14"/>
      <c r="F23" s="19"/>
    </row>
    <row r="24" spans="1:6">
      <c r="A24" s="9"/>
      <c r="B24" s="9"/>
      <c r="C24" s="9"/>
      <c r="D24" s="17"/>
      <c r="E24" s="14"/>
      <c r="F24" s="19"/>
    </row>
    <row r="25" spans="1:6" ht="16.2">
      <c r="A25" s="9"/>
      <c r="B25" s="9" t="s">
        <v>30</v>
      </c>
      <c r="C25" s="10" t="s">
        <v>98</v>
      </c>
      <c r="D25" s="17">
        <v>10</v>
      </c>
      <c r="E25" s="14"/>
      <c r="F25" s="19"/>
    </row>
    <row r="26" spans="1:6">
      <c r="A26" s="9"/>
      <c r="B26" s="9"/>
      <c r="C26" s="9"/>
      <c r="D26" s="17"/>
      <c r="E26" s="14"/>
      <c r="F26" s="19"/>
    </row>
    <row r="27" spans="1:6">
      <c r="A27" s="10">
        <v>44.04</v>
      </c>
      <c r="B27" s="9" t="s">
        <v>31</v>
      </c>
      <c r="C27" s="9"/>
      <c r="D27" s="17"/>
      <c r="E27" s="14"/>
      <c r="F27" s="19"/>
    </row>
    <row r="28" spans="1:6">
      <c r="A28" s="10"/>
      <c r="B28" s="9"/>
      <c r="C28" s="9"/>
      <c r="D28" s="17"/>
      <c r="E28" s="14"/>
      <c r="F28" s="19"/>
    </row>
    <row r="29" spans="1:6">
      <c r="A29" s="10"/>
      <c r="B29" s="9" t="s">
        <v>32</v>
      </c>
      <c r="C29" s="10" t="s">
        <v>25</v>
      </c>
      <c r="D29" s="17">
        <v>5000</v>
      </c>
      <c r="E29" s="14"/>
      <c r="F29" s="19"/>
    </row>
    <row r="30" spans="1:6">
      <c r="A30" s="10"/>
      <c r="B30" s="9"/>
      <c r="C30" s="9"/>
      <c r="D30" s="17"/>
      <c r="E30" s="14"/>
      <c r="F30" s="19"/>
    </row>
    <row r="31" spans="1:6" ht="16.2">
      <c r="A31" s="10">
        <v>44.05</v>
      </c>
      <c r="B31" s="9" t="s">
        <v>451</v>
      </c>
      <c r="C31" s="10" t="s">
        <v>98</v>
      </c>
      <c r="D31" s="17">
        <v>200</v>
      </c>
      <c r="E31" s="14"/>
      <c r="F31" s="19"/>
    </row>
    <row r="32" spans="1:6">
      <c r="A32" s="10"/>
      <c r="B32" s="9" t="s">
        <v>452</v>
      </c>
      <c r="C32" s="9"/>
      <c r="D32" s="17"/>
      <c r="E32" s="14"/>
      <c r="F32" s="19"/>
    </row>
    <row r="33" spans="1:6">
      <c r="A33" s="10"/>
      <c r="B33" s="9"/>
      <c r="C33" s="9"/>
      <c r="D33" s="17"/>
      <c r="E33" s="14"/>
      <c r="F33" s="20"/>
    </row>
    <row r="34" spans="1:6">
      <c r="A34" s="23"/>
      <c r="B34" s="22"/>
      <c r="C34" s="22"/>
      <c r="D34" s="37"/>
      <c r="E34" s="24"/>
      <c r="F34" s="36"/>
    </row>
    <row r="35" spans="1:6">
      <c r="A35" s="22"/>
      <c r="B35" s="22"/>
      <c r="C35" s="22"/>
      <c r="D35" s="22"/>
      <c r="E35" s="24"/>
      <c r="F35" s="22"/>
    </row>
    <row r="36" spans="1:6">
      <c r="A36" s="22"/>
      <c r="B36" s="22"/>
      <c r="C36" s="22"/>
      <c r="D36" s="22"/>
      <c r="E36" s="24"/>
      <c r="F36" s="22"/>
    </row>
    <row r="37" spans="1:6">
      <c r="A37" s="22"/>
      <c r="B37" s="22"/>
      <c r="C37" s="22"/>
      <c r="D37" s="22"/>
      <c r="E37" s="24"/>
      <c r="F37" s="22"/>
    </row>
    <row r="38" spans="1:6">
      <c r="A38" s="22"/>
      <c r="B38" s="22"/>
      <c r="C38" s="22"/>
      <c r="D38" s="22"/>
      <c r="E38" s="24"/>
      <c r="F38" s="22"/>
    </row>
    <row r="39" spans="1:6">
      <c r="A39" s="22"/>
      <c r="B39" s="22"/>
      <c r="C39" s="22"/>
      <c r="D39" s="22"/>
      <c r="E39" s="24"/>
      <c r="F39" s="22"/>
    </row>
    <row r="40" spans="1:6">
      <c r="A40" s="22"/>
      <c r="B40" s="22"/>
      <c r="C40" s="22"/>
      <c r="D40" s="22"/>
      <c r="E40" s="24"/>
      <c r="F40" s="22"/>
    </row>
    <row r="41" spans="1:6">
      <c r="A41" s="22"/>
      <c r="B41" s="22"/>
      <c r="C41" s="22"/>
      <c r="D41" s="22"/>
      <c r="E41" s="24"/>
      <c r="F41" s="22"/>
    </row>
    <row r="42" spans="1:6">
      <c r="A42" s="22"/>
      <c r="B42" s="22"/>
      <c r="C42" s="22"/>
      <c r="D42" s="22"/>
      <c r="E42" s="24"/>
      <c r="F42" s="22"/>
    </row>
    <row r="43" spans="1:6">
      <c r="A43" s="22"/>
      <c r="B43" s="22"/>
      <c r="C43" s="22"/>
      <c r="D43" s="22"/>
      <c r="E43" s="24"/>
      <c r="F43" s="25"/>
    </row>
    <row r="44" spans="1:6" ht="19.95" customHeight="1">
      <c r="A44" s="26" t="s">
        <v>8</v>
      </c>
      <c r="B44" s="27"/>
      <c r="C44" s="27"/>
      <c r="D44" s="27"/>
      <c r="E44" s="29"/>
      <c r="F44" s="30"/>
    </row>
    <row r="45" spans="1:6">
      <c r="A45" s="12"/>
      <c r="B45" s="12"/>
      <c r="C45" s="12"/>
      <c r="D45" s="12"/>
      <c r="E45" s="12"/>
      <c r="F45" s="12"/>
    </row>
  </sheetData>
  <mergeCells count="6">
    <mergeCell ref="F2:F3"/>
    <mergeCell ref="A2:A3"/>
    <mergeCell ref="B2:B3"/>
    <mergeCell ref="C2:C3"/>
    <mergeCell ref="D2:D3"/>
    <mergeCell ref="E2:E3"/>
  </mergeCells>
  <pageMargins left="0.70866141732283472" right="0.70866141732283472" top="0.74803149606299213" bottom="0.55118110236220474" header="0.31496062992125984" footer="0.31496062992125984"/>
  <pageSetup paperSize="9"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46"/>
  <sheetViews>
    <sheetView view="pageBreakPreview" zoomScaleSheetLayoutView="100" workbookViewId="0">
      <selection sqref="A1:XFD1"/>
    </sheetView>
  </sheetViews>
  <sheetFormatPr defaultRowHeight="14.4"/>
  <cols>
    <col min="1" max="1" width="9" customWidth="1"/>
    <col min="2" max="2" width="46.6640625" customWidth="1"/>
    <col min="3" max="3" width="6.6640625" customWidth="1"/>
    <col min="4" max="4" width="9.6640625" customWidth="1"/>
    <col min="6" max="6" width="14.5546875" customWidth="1"/>
  </cols>
  <sheetData>
    <row r="1" spans="1:6">
      <c r="A1" s="219"/>
      <c r="B1" s="4"/>
      <c r="C1" s="4"/>
      <c r="D1" s="4"/>
      <c r="E1" s="5"/>
      <c r="F1" s="219">
        <v>4500</v>
      </c>
    </row>
    <row r="2" spans="1:6">
      <c r="A2" s="312" t="s">
        <v>0</v>
      </c>
      <c r="B2" s="312" t="s">
        <v>1</v>
      </c>
      <c r="C2" s="312" t="s">
        <v>2</v>
      </c>
      <c r="D2" s="308" t="s">
        <v>6</v>
      </c>
      <c r="E2" s="313" t="s">
        <v>3</v>
      </c>
      <c r="F2" s="308" t="s">
        <v>4</v>
      </c>
    </row>
    <row r="3" spans="1:6">
      <c r="A3" s="312"/>
      <c r="B3" s="312"/>
      <c r="C3" s="312"/>
      <c r="D3" s="309"/>
      <c r="E3" s="314"/>
      <c r="F3" s="309"/>
    </row>
    <row r="4" spans="1:6">
      <c r="A4" s="31"/>
      <c r="B4" s="31"/>
      <c r="C4" s="31"/>
      <c r="D4" s="31"/>
      <c r="E4" s="32"/>
      <c r="F4" s="31"/>
    </row>
    <row r="5" spans="1:6">
      <c r="A5" s="18" t="s">
        <v>154</v>
      </c>
      <c r="B5" s="9" t="s">
        <v>33</v>
      </c>
      <c r="C5" s="9"/>
      <c r="D5" s="9"/>
      <c r="E5" s="14"/>
      <c r="F5" s="9"/>
    </row>
    <row r="6" spans="1:6">
      <c r="A6" s="10"/>
      <c r="B6" s="9"/>
      <c r="C6" s="9"/>
      <c r="D6" s="9"/>
      <c r="E6" s="14"/>
      <c r="F6" s="9"/>
    </row>
    <row r="7" spans="1:6">
      <c r="A7" s="18" t="s">
        <v>34</v>
      </c>
      <c r="B7" s="9" t="s">
        <v>35</v>
      </c>
      <c r="C7" s="9"/>
      <c r="D7" s="9"/>
      <c r="E7" s="14"/>
      <c r="F7" s="9"/>
    </row>
    <row r="8" spans="1:6">
      <c r="A8" s="18"/>
      <c r="B8" s="9"/>
      <c r="C8" s="9"/>
      <c r="D8" s="9"/>
      <c r="E8" s="14"/>
      <c r="F8" s="9"/>
    </row>
    <row r="9" spans="1:6" ht="16.2">
      <c r="A9" s="18"/>
      <c r="B9" s="9" t="s">
        <v>36</v>
      </c>
      <c r="C9" s="10" t="s">
        <v>110</v>
      </c>
      <c r="D9" s="17">
        <v>10000</v>
      </c>
      <c r="E9" s="14"/>
      <c r="F9" s="19"/>
    </row>
    <row r="10" spans="1:6">
      <c r="A10" s="18"/>
      <c r="B10" s="9"/>
      <c r="C10" s="9"/>
      <c r="D10" s="17"/>
      <c r="E10" s="14"/>
      <c r="F10" s="19"/>
    </row>
    <row r="11" spans="1:6">
      <c r="A11" s="18" t="s">
        <v>37</v>
      </c>
      <c r="B11" s="9" t="s">
        <v>38</v>
      </c>
      <c r="C11" s="10"/>
      <c r="D11" s="17"/>
      <c r="E11" s="14"/>
      <c r="F11" s="19"/>
    </row>
    <row r="12" spans="1:6">
      <c r="A12" s="18"/>
      <c r="B12" s="9"/>
      <c r="C12" s="9"/>
      <c r="D12" s="17"/>
      <c r="E12" s="14"/>
      <c r="F12" s="19"/>
    </row>
    <row r="13" spans="1:6">
      <c r="A13" s="18"/>
      <c r="B13" s="9" t="s">
        <v>39</v>
      </c>
      <c r="C13" s="10" t="s">
        <v>25</v>
      </c>
      <c r="D13" s="17">
        <v>2000</v>
      </c>
      <c r="E13" s="14"/>
      <c r="F13" s="19"/>
    </row>
    <row r="14" spans="1:6">
      <c r="A14" s="18"/>
      <c r="B14" s="9"/>
      <c r="C14" s="10"/>
      <c r="D14" s="17"/>
      <c r="E14" s="14"/>
      <c r="F14" s="19"/>
    </row>
    <row r="15" spans="1:6">
      <c r="A15" s="18"/>
      <c r="B15" s="9" t="s">
        <v>40</v>
      </c>
      <c r="C15" s="10" t="s">
        <v>25</v>
      </c>
      <c r="D15" s="17">
        <v>1000</v>
      </c>
      <c r="E15" s="14"/>
      <c r="F15" s="19"/>
    </row>
    <row r="16" spans="1:6">
      <c r="A16" s="18"/>
      <c r="B16" s="9"/>
      <c r="C16" s="9"/>
      <c r="D16" s="17"/>
      <c r="E16" s="14"/>
      <c r="F16" s="19"/>
    </row>
    <row r="17" spans="1:6">
      <c r="A17" s="18" t="s">
        <v>41</v>
      </c>
      <c r="B17" s="9" t="s">
        <v>28</v>
      </c>
      <c r="C17" s="10"/>
      <c r="D17" s="17"/>
      <c r="E17" s="14"/>
      <c r="F17" s="19"/>
    </row>
    <row r="18" spans="1:6">
      <c r="A18" s="18"/>
      <c r="B18" s="9"/>
      <c r="C18" s="10"/>
      <c r="D18" s="17"/>
      <c r="E18" s="14"/>
      <c r="F18" s="19"/>
    </row>
    <row r="19" spans="1:6" ht="16.2">
      <c r="A19" s="18"/>
      <c r="B19" s="9" t="s">
        <v>42</v>
      </c>
      <c r="C19" s="10" t="s">
        <v>98</v>
      </c>
      <c r="D19" s="17">
        <v>10</v>
      </c>
      <c r="E19" s="14"/>
      <c r="F19" s="19"/>
    </row>
    <row r="20" spans="1:6">
      <c r="A20" s="18"/>
      <c r="B20" s="9"/>
      <c r="C20" s="10"/>
      <c r="D20" s="17"/>
      <c r="E20" s="14"/>
      <c r="F20" s="19"/>
    </row>
    <row r="21" spans="1:6" ht="16.2">
      <c r="A21" s="18"/>
      <c r="B21" s="9" t="s">
        <v>43</v>
      </c>
      <c r="C21" s="10" t="s">
        <v>98</v>
      </c>
      <c r="D21" s="17">
        <v>5</v>
      </c>
      <c r="E21" s="14"/>
      <c r="F21" s="19"/>
    </row>
    <row r="22" spans="1:6">
      <c r="A22" s="10"/>
      <c r="B22" s="9"/>
      <c r="C22" s="10"/>
      <c r="D22" s="17"/>
      <c r="E22" s="14"/>
      <c r="F22" s="19"/>
    </row>
    <row r="23" spans="1:6">
      <c r="A23" s="10">
        <v>45.04</v>
      </c>
      <c r="B23" s="9" t="s">
        <v>44</v>
      </c>
      <c r="C23" s="10"/>
      <c r="D23" s="17"/>
      <c r="E23" s="14"/>
      <c r="F23" s="19"/>
    </row>
    <row r="24" spans="1:6">
      <c r="A24" s="9"/>
      <c r="B24" s="9"/>
      <c r="C24" s="10"/>
      <c r="D24" s="17"/>
      <c r="E24" s="14"/>
      <c r="F24" s="19"/>
    </row>
    <row r="25" spans="1:6">
      <c r="A25" s="9"/>
      <c r="B25" s="9" t="s">
        <v>45</v>
      </c>
      <c r="C25" s="10" t="s">
        <v>25</v>
      </c>
      <c r="D25" s="17">
        <v>1000</v>
      </c>
      <c r="E25" s="14"/>
      <c r="F25" s="19"/>
    </row>
    <row r="26" spans="1:6">
      <c r="A26" s="9"/>
      <c r="B26" s="9"/>
      <c r="C26" s="9"/>
      <c r="D26" s="17"/>
      <c r="E26" s="14"/>
      <c r="F26" s="19"/>
    </row>
    <row r="27" spans="1:6" ht="16.2">
      <c r="A27" s="10">
        <v>45.05</v>
      </c>
      <c r="B27" s="9" t="s">
        <v>46</v>
      </c>
      <c r="C27" s="10" t="s">
        <v>98</v>
      </c>
      <c r="D27" s="17">
        <v>150</v>
      </c>
      <c r="E27" s="14"/>
      <c r="F27" s="19"/>
    </row>
    <row r="28" spans="1:6">
      <c r="A28" s="10"/>
      <c r="B28" s="9" t="s">
        <v>47</v>
      </c>
      <c r="C28" s="9"/>
      <c r="D28" s="17"/>
      <c r="E28" s="14"/>
      <c r="F28" s="19"/>
    </row>
    <row r="29" spans="1:6">
      <c r="A29" s="10"/>
      <c r="B29" s="9"/>
      <c r="C29" s="10"/>
      <c r="D29" s="17"/>
      <c r="E29" s="14"/>
      <c r="F29" s="19"/>
    </row>
    <row r="30" spans="1:6">
      <c r="A30" s="10"/>
      <c r="B30" s="9"/>
      <c r="C30" s="9"/>
      <c r="D30" s="17"/>
      <c r="E30" s="14"/>
      <c r="F30" s="19"/>
    </row>
    <row r="31" spans="1:6">
      <c r="A31" s="23"/>
      <c r="B31" s="22"/>
      <c r="C31" s="22"/>
      <c r="D31" s="37"/>
      <c r="E31" s="24"/>
      <c r="F31" s="36"/>
    </row>
    <row r="32" spans="1:6">
      <c r="A32" s="23"/>
      <c r="B32" s="22"/>
      <c r="C32" s="22"/>
      <c r="D32" s="22"/>
      <c r="E32" s="24"/>
      <c r="F32" s="36"/>
    </row>
    <row r="33" spans="1:6">
      <c r="A33" s="22"/>
      <c r="B33" s="22"/>
      <c r="C33" s="22"/>
      <c r="D33" s="22"/>
      <c r="E33" s="24"/>
      <c r="F33" s="36"/>
    </row>
    <row r="34" spans="1:6">
      <c r="A34" s="22"/>
      <c r="B34" s="22"/>
      <c r="C34" s="22"/>
      <c r="D34" s="22"/>
      <c r="E34" s="24"/>
      <c r="F34" s="36"/>
    </row>
    <row r="35" spans="1:6">
      <c r="A35" s="22"/>
      <c r="B35" s="22"/>
      <c r="C35" s="22"/>
      <c r="D35" s="22"/>
      <c r="E35" s="24"/>
      <c r="F35" s="36"/>
    </row>
    <row r="36" spans="1:6">
      <c r="A36" s="22"/>
      <c r="B36" s="22"/>
      <c r="C36" s="22"/>
      <c r="D36" s="22"/>
      <c r="E36" s="24"/>
      <c r="F36" s="36"/>
    </row>
    <row r="37" spans="1:6">
      <c r="A37" s="22"/>
      <c r="B37" s="22"/>
      <c r="C37" s="22"/>
      <c r="D37" s="22"/>
      <c r="E37" s="24"/>
      <c r="F37" s="36"/>
    </row>
    <row r="38" spans="1:6">
      <c r="A38" s="22"/>
      <c r="B38" s="22"/>
      <c r="C38" s="22"/>
      <c r="D38" s="22"/>
      <c r="E38" s="24"/>
      <c r="F38" s="36"/>
    </row>
    <row r="39" spans="1:6">
      <c r="A39" s="22"/>
      <c r="B39" s="22"/>
      <c r="C39" s="22"/>
      <c r="D39" s="22"/>
      <c r="E39" s="24"/>
      <c r="F39" s="36"/>
    </row>
    <row r="40" spans="1:6">
      <c r="A40" s="22"/>
      <c r="B40" s="22"/>
      <c r="C40" s="22"/>
      <c r="D40" s="22"/>
      <c r="E40" s="24"/>
      <c r="F40" s="36"/>
    </row>
    <row r="41" spans="1:6">
      <c r="A41" s="22"/>
      <c r="B41" s="22"/>
      <c r="C41" s="22"/>
      <c r="D41" s="22"/>
      <c r="E41" s="24"/>
      <c r="F41" s="36"/>
    </row>
    <row r="42" spans="1:6">
      <c r="A42" s="22"/>
      <c r="B42" s="22"/>
      <c r="C42" s="22"/>
      <c r="D42" s="22"/>
      <c r="E42" s="24"/>
      <c r="F42" s="36"/>
    </row>
    <row r="43" spans="1:6">
      <c r="A43" s="22"/>
      <c r="B43" s="22"/>
      <c r="C43" s="22"/>
      <c r="D43" s="22"/>
      <c r="E43" s="24"/>
      <c r="F43" s="22"/>
    </row>
    <row r="44" spans="1:6">
      <c r="A44" s="22"/>
      <c r="B44" s="22"/>
      <c r="C44" s="22"/>
      <c r="D44" s="22"/>
      <c r="E44" s="24"/>
      <c r="F44" s="25"/>
    </row>
    <row r="45" spans="1:6" ht="19.2" customHeight="1">
      <c r="A45" s="26" t="s">
        <v>8</v>
      </c>
      <c r="B45" s="27"/>
      <c r="C45" s="27"/>
      <c r="D45" s="27"/>
      <c r="E45" s="29"/>
      <c r="F45" s="30"/>
    </row>
    <row r="46" spans="1:6">
      <c r="A46" s="12"/>
      <c r="B46" s="12"/>
      <c r="C46" s="12"/>
      <c r="D46" s="12"/>
      <c r="E46" s="12"/>
      <c r="F46" s="12"/>
    </row>
  </sheetData>
  <mergeCells count="6">
    <mergeCell ref="F2:F3"/>
    <mergeCell ref="A2:A3"/>
    <mergeCell ref="B2:B3"/>
    <mergeCell ref="C2:C3"/>
    <mergeCell ref="D2:D3"/>
    <mergeCell ref="E2:E3"/>
  </mergeCells>
  <pageMargins left="0.62992125984251968" right="0.23622047244094491" top="0.94488188976377963" bottom="0.55118110236220474" header="0.31496062992125984" footer="0.31496062992125984"/>
  <pageSetup paperSize="9" scale="9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74"/>
  <sheetViews>
    <sheetView view="pageBreakPreview" topLeftCell="A31" zoomScale="90" zoomScaleNormal="100" zoomScaleSheetLayoutView="90" workbookViewId="0">
      <selection activeCell="I17" sqref="I17"/>
    </sheetView>
  </sheetViews>
  <sheetFormatPr defaultColWidth="13.5546875" defaultRowHeight="12" customHeight="1"/>
  <cols>
    <col min="1" max="1" width="9.5546875" style="44" customWidth="1"/>
    <col min="2" max="3" width="4.6640625" style="44" customWidth="1"/>
    <col min="4" max="4" width="34.5546875" style="44" customWidth="1"/>
    <col min="5" max="5" width="9" style="44" customWidth="1"/>
    <col min="6" max="6" width="10.6640625" style="46" customWidth="1"/>
    <col min="7" max="7" width="11.6640625" style="47" customWidth="1"/>
    <col min="8" max="8" width="15.6640625" style="47" customWidth="1"/>
    <col min="9" max="16384" width="13.5546875" style="44"/>
  </cols>
  <sheetData>
    <row r="1" spans="1:8" ht="12" customHeight="1">
      <c r="A1" s="219">
        <v>23</v>
      </c>
      <c r="B1" s="50"/>
      <c r="C1" s="50"/>
      <c r="D1" s="51"/>
      <c r="E1" s="52"/>
      <c r="F1" s="53"/>
      <c r="G1" s="54"/>
      <c r="H1" s="50">
        <v>1300</v>
      </c>
    </row>
    <row r="2" spans="1:8" ht="12" customHeight="1">
      <c r="A2" s="55"/>
      <c r="B2" s="56"/>
      <c r="C2" s="57"/>
      <c r="D2" s="58"/>
      <c r="E2" s="55"/>
      <c r="F2" s="59"/>
      <c r="G2" s="60"/>
      <c r="H2" s="60"/>
    </row>
    <row r="3" spans="1:8" ht="12" customHeight="1">
      <c r="A3" s="68" t="s">
        <v>159</v>
      </c>
      <c r="B3" s="289" t="s">
        <v>89</v>
      </c>
      <c r="C3" s="184"/>
      <c r="D3" s="118"/>
      <c r="E3" s="68" t="s">
        <v>160</v>
      </c>
      <c r="F3" s="69" t="s">
        <v>161</v>
      </c>
      <c r="G3" s="70" t="s">
        <v>162</v>
      </c>
      <c r="H3" s="290" t="s">
        <v>88</v>
      </c>
    </row>
    <row r="4" spans="1:8" ht="12" customHeight="1">
      <c r="A4" s="68" t="s">
        <v>163</v>
      </c>
      <c r="B4" s="263"/>
      <c r="C4" s="45"/>
      <c r="D4" s="67"/>
      <c r="E4" s="68"/>
      <c r="F4" s="69"/>
      <c r="G4" s="70"/>
      <c r="H4" s="70"/>
    </row>
    <row r="5" spans="1:8" ht="12" customHeight="1">
      <c r="A5" s="71"/>
      <c r="B5" s="72"/>
      <c r="C5" s="52"/>
      <c r="D5" s="73"/>
      <c r="E5" s="71"/>
      <c r="F5" s="74"/>
      <c r="G5" s="75"/>
      <c r="H5" s="75"/>
    </row>
    <row r="6" spans="1:8" ht="12" customHeight="1">
      <c r="A6" s="76"/>
      <c r="B6" s="77"/>
      <c r="C6" s="78"/>
      <c r="D6" s="79"/>
      <c r="E6" s="55"/>
      <c r="F6" s="81"/>
      <c r="G6" s="81"/>
      <c r="H6" s="82" t="str">
        <f t="shared" ref="H6:H21" si="0">IF(OR(AND(F6="Prov",G6="Sum"),(G6="PC Sum")),". . . . . . . . .00",IF(ISERR(F6*G6),"",IF(F6*G6=0,"",ROUND(F6*G6,2))))</f>
        <v/>
      </c>
    </row>
    <row r="7" spans="1:8" ht="12" customHeight="1">
      <c r="A7" s="83"/>
      <c r="B7" s="84" t="s">
        <v>183</v>
      </c>
      <c r="D7" s="85"/>
      <c r="E7" s="68"/>
      <c r="F7" s="86"/>
      <c r="G7" s="86"/>
      <c r="H7" s="82" t="str">
        <f t="shared" si="0"/>
        <v/>
      </c>
    </row>
    <row r="8" spans="1:8" ht="12" customHeight="1">
      <c r="A8" s="83"/>
      <c r="B8" s="84" t="s">
        <v>184</v>
      </c>
      <c r="D8" s="85"/>
      <c r="E8" s="68"/>
      <c r="F8" s="86"/>
      <c r="G8" s="86"/>
      <c r="H8" s="82" t="str">
        <f t="shared" si="0"/>
        <v/>
      </c>
    </row>
    <row r="9" spans="1:8" ht="12" customHeight="1">
      <c r="A9" s="83"/>
      <c r="B9" s="87"/>
      <c r="D9" s="85"/>
      <c r="E9" s="68"/>
      <c r="F9" s="86"/>
      <c r="G9" s="86"/>
      <c r="H9" s="82" t="str">
        <f t="shared" si="0"/>
        <v/>
      </c>
    </row>
    <row r="10" spans="1:8" ht="12" customHeight="1">
      <c r="A10" s="83"/>
      <c r="B10" s="87"/>
      <c r="D10" s="67"/>
      <c r="E10" s="68"/>
      <c r="F10" s="86"/>
      <c r="G10" s="86"/>
      <c r="H10" s="82" t="str">
        <f t="shared" si="0"/>
        <v/>
      </c>
    </row>
    <row r="11" spans="1:8" ht="12" customHeight="1">
      <c r="A11" s="83"/>
      <c r="B11" s="87"/>
      <c r="D11" s="67"/>
      <c r="E11" s="68"/>
      <c r="F11" s="86"/>
      <c r="G11" s="86"/>
      <c r="H11" s="82" t="str">
        <f t="shared" si="0"/>
        <v/>
      </c>
    </row>
    <row r="12" spans="1:8" ht="12" customHeight="1">
      <c r="A12" s="140">
        <v>13.01</v>
      </c>
      <c r="B12" s="89" t="s">
        <v>185</v>
      </c>
      <c r="C12" s="49"/>
      <c r="D12" s="85"/>
      <c r="E12" s="68"/>
      <c r="F12" s="86"/>
      <c r="G12" s="86"/>
      <c r="H12" s="82" t="str">
        <f t="shared" si="0"/>
        <v/>
      </c>
    </row>
    <row r="13" spans="1:8" ht="12" customHeight="1">
      <c r="A13" s="83"/>
      <c r="B13" s="87"/>
      <c r="D13" s="85"/>
      <c r="E13" s="68"/>
      <c r="F13" s="86"/>
      <c r="G13" s="86"/>
      <c r="H13" s="82" t="str">
        <f t="shared" si="0"/>
        <v/>
      </c>
    </row>
    <row r="14" spans="1:8" ht="12" customHeight="1">
      <c r="A14" s="83"/>
      <c r="B14" s="87" t="s">
        <v>165</v>
      </c>
      <c r="C14" s="44" t="s">
        <v>459</v>
      </c>
      <c r="D14" s="85"/>
      <c r="E14" s="70" t="s">
        <v>445</v>
      </c>
      <c r="F14" s="90">
        <v>1</v>
      </c>
      <c r="G14" s="90"/>
      <c r="H14" s="82"/>
    </row>
    <row r="15" spans="1:8" ht="12" customHeight="1">
      <c r="A15" s="83"/>
      <c r="B15" s="87"/>
      <c r="D15" s="85"/>
      <c r="E15" s="70"/>
      <c r="F15" s="86"/>
      <c r="G15" s="86"/>
      <c r="H15" s="82" t="str">
        <f t="shared" si="0"/>
        <v/>
      </c>
    </row>
    <row r="16" spans="1:8" ht="12" customHeight="1">
      <c r="A16" s="83"/>
      <c r="B16" s="87" t="s">
        <v>167</v>
      </c>
      <c r="C16" s="44" t="s">
        <v>460</v>
      </c>
      <c r="D16" s="85"/>
      <c r="E16" s="70" t="s">
        <v>445</v>
      </c>
      <c r="F16" s="90">
        <v>1</v>
      </c>
      <c r="G16" s="90"/>
      <c r="H16" s="82"/>
    </row>
    <row r="17" spans="1:8" ht="12" customHeight="1">
      <c r="A17" s="83"/>
      <c r="B17" s="87"/>
      <c r="D17" s="85"/>
      <c r="E17" s="68"/>
      <c r="F17" s="86"/>
      <c r="G17" s="86"/>
      <c r="H17" s="82" t="str">
        <f t="shared" si="0"/>
        <v/>
      </c>
    </row>
    <row r="18" spans="1:8" ht="12" customHeight="1">
      <c r="A18" s="83"/>
      <c r="B18" s="87" t="s">
        <v>168</v>
      </c>
      <c r="C18" s="44" t="s">
        <v>186</v>
      </c>
      <c r="D18" s="85"/>
      <c r="E18" s="68" t="s">
        <v>181</v>
      </c>
      <c r="F18" s="112">
        <v>36</v>
      </c>
      <c r="G18" s="113"/>
      <c r="H18" s="82"/>
    </row>
    <row r="19" spans="1:8" ht="12" customHeight="1">
      <c r="A19" s="83"/>
      <c r="B19" s="87"/>
      <c r="D19" s="85" t="s">
        <v>187</v>
      </c>
      <c r="E19" s="68"/>
      <c r="F19" s="86"/>
      <c r="G19" s="86"/>
      <c r="H19" s="82" t="str">
        <f t="shared" si="0"/>
        <v/>
      </c>
    </row>
    <row r="20" spans="1:8" ht="12" customHeight="1">
      <c r="A20" s="83" t="s">
        <v>438</v>
      </c>
      <c r="B20" s="89" t="s">
        <v>434</v>
      </c>
      <c r="C20" s="49"/>
      <c r="D20" s="120"/>
      <c r="E20" s="68" t="s">
        <v>437</v>
      </c>
      <c r="F20" s="86">
        <v>2</v>
      </c>
      <c r="G20" s="86"/>
      <c r="H20" s="82"/>
    </row>
    <row r="21" spans="1:8" ht="12" customHeight="1">
      <c r="A21" s="83"/>
      <c r="B21" s="89" t="s">
        <v>436</v>
      </c>
      <c r="C21" s="49"/>
      <c r="D21" s="120"/>
      <c r="E21" s="68"/>
      <c r="F21" s="86"/>
      <c r="G21" s="86"/>
      <c r="H21" s="82" t="str">
        <f t="shared" si="0"/>
        <v/>
      </c>
    </row>
    <row r="22" spans="1:8" ht="12" customHeight="1">
      <c r="A22" s="83"/>
      <c r="B22" s="89" t="s">
        <v>435</v>
      </c>
      <c r="D22" s="85"/>
      <c r="E22" s="68"/>
      <c r="F22" s="86"/>
      <c r="G22" s="86"/>
      <c r="H22" s="82" t="str">
        <f>IF(OR(AND(F22="Prov",G22="Sum"),(G22="PC Sum")),". . . . . . . . .00",IF(ISERR(F22*G22),"",IF(F22*G22=0,"",ROUND(F22*G22,2))))</f>
        <v/>
      </c>
    </row>
    <row r="23" spans="1:8" ht="12" customHeight="1">
      <c r="A23" s="83"/>
      <c r="B23" s="220" t="s">
        <v>187</v>
      </c>
      <c r="D23" s="85"/>
      <c r="E23" s="68"/>
      <c r="F23" s="86"/>
      <c r="G23" s="86"/>
      <c r="H23" s="82" t="str">
        <f>IF(OR(AND(F23="Prov",G23="Sum"),(G23="PC Sum")),". . . . . . . . .00",IF(ISERR(F23*G23),"",IF(F23*G23=0,"",ROUND(F23*G23,2))))</f>
        <v/>
      </c>
    </row>
    <row r="24" spans="1:8" ht="12" customHeight="1">
      <c r="A24" s="83" t="s">
        <v>555</v>
      </c>
      <c r="B24" s="89" t="s">
        <v>439</v>
      </c>
      <c r="D24" s="85"/>
      <c r="E24" s="68"/>
      <c r="F24" s="86"/>
      <c r="G24" s="86"/>
      <c r="H24" s="82"/>
    </row>
    <row r="25" spans="1:8" ht="12" customHeight="1">
      <c r="A25" s="83"/>
      <c r="B25" s="87"/>
      <c r="D25" s="85"/>
      <c r="E25" s="68"/>
      <c r="F25" s="86"/>
      <c r="G25" s="86"/>
      <c r="H25" s="82"/>
    </row>
    <row r="26" spans="1:8" ht="12" customHeight="1">
      <c r="A26" s="83"/>
      <c r="B26" s="87" t="s">
        <v>165</v>
      </c>
      <c r="C26" s="44" t="s">
        <v>440</v>
      </c>
      <c r="D26" s="85"/>
      <c r="E26" s="68"/>
      <c r="F26" s="86"/>
      <c r="G26" s="86"/>
      <c r="H26" s="82"/>
    </row>
    <row r="27" spans="1:8" ht="12" customHeight="1">
      <c r="A27" s="83"/>
      <c r="B27" s="87"/>
      <c r="D27" s="85"/>
      <c r="E27" s="68"/>
      <c r="F27" s="86"/>
      <c r="G27" s="86"/>
      <c r="H27" s="82"/>
    </row>
    <row r="28" spans="1:8" ht="12" customHeight="1">
      <c r="A28" s="83"/>
      <c r="B28" s="87"/>
      <c r="D28" s="85"/>
      <c r="E28" s="68"/>
      <c r="F28" s="86"/>
      <c r="G28" s="86"/>
      <c r="H28" s="82"/>
    </row>
    <row r="29" spans="1:8" ht="12" customHeight="1">
      <c r="A29" s="83"/>
      <c r="B29" s="87"/>
      <c r="C29" s="221" t="s">
        <v>443</v>
      </c>
      <c r="D29" s="85" t="s">
        <v>441</v>
      </c>
      <c r="E29" s="68" t="s">
        <v>445</v>
      </c>
      <c r="F29" s="86">
        <v>1</v>
      </c>
      <c r="G29" s="86"/>
      <c r="H29" s="82"/>
    </row>
    <row r="30" spans="1:8" ht="12" customHeight="1">
      <c r="A30" s="83"/>
      <c r="B30" s="87"/>
      <c r="D30" s="85"/>
      <c r="E30" s="68"/>
      <c r="F30" s="86"/>
      <c r="G30" s="86"/>
      <c r="H30" s="82"/>
    </row>
    <row r="31" spans="1:8" ht="12" customHeight="1">
      <c r="A31" s="83"/>
      <c r="B31" s="87"/>
      <c r="C31" s="221" t="s">
        <v>442</v>
      </c>
      <c r="D31" s="85" t="s">
        <v>444</v>
      </c>
      <c r="E31" s="68" t="s">
        <v>445</v>
      </c>
      <c r="F31" s="86">
        <v>1</v>
      </c>
      <c r="G31" s="86"/>
      <c r="H31" s="82"/>
    </row>
    <row r="32" spans="1:8" ht="12" customHeight="1">
      <c r="A32" s="83"/>
      <c r="B32" s="87"/>
      <c r="D32" s="85"/>
      <c r="E32" s="68"/>
      <c r="F32" s="86"/>
      <c r="G32" s="86"/>
      <c r="H32" s="82"/>
    </row>
    <row r="33" spans="1:8" ht="12" customHeight="1">
      <c r="A33" s="61" t="s">
        <v>581</v>
      </c>
      <c r="B33" s="87" t="s">
        <v>431</v>
      </c>
      <c r="C33" s="44" t="s">
        <v>446</v>
      </c>
      <c r="D33" s="85"/>
      <c r="E33" s="68"/>
      <c r="F33" s="114"/>
      <c r="G33" s="86"/>
      <c r="H33" s="82"/>
    </row>
    <row r="34" spans="1:8" ht="12" customHeight="1">
      <c r="A34" s="83"/>
      <c r="B34" s="87"/>
      <c r="C34" s="44" t="s">
        <v>447</v>
      </c>
      <c r="D34" s="85"/>
      <c r="E34" s="68"/>
      <c r="F34" s="114"/>
      <c r="G34" s="86"/>
      <c r="H34" s="82"/>
    </row>
    <row r="35" spans="1:8" ht="12" customHeight="1">
      <c r="A35" s="83"/>
      <c r="B35" s="87"/>
      <c r="C35" s="44" t="s">
        <v>448</v>
      </c>
      <c r="D35" s="85"/>
      <c r="E35" s="68"/>
      <c r="F35" s="114"/>
      <c r="G35" s="86"/>
      <c r="H35" s="82"/>
    </row>
    <row r="36" spans="1:8" ht="12" customHeight="1">
      <c r="A36" s="83"/>
      <c r="B36" s="87"/>
      <c r="D36" s="85"/>
      <c r="E36" s="68"/>
      <c r="F36" s="114"/>
      <c r="G36" s="86"/>
      <c r="H36" s="82"/>
    </row>
    <row r="37" spans="1:8" ht="12" customHeight="1">
      <c r="A37" s="83"/>
      <c r="B37" s="87"/>
      <c r="C37" s="221" t="s">
        <v>443</v>
      </c>
      <c r="D37" s="85" t="s">
        <v>441</v>
      </c>
      <c r="E37" s="68" t="s">
        <v>266</v>
      </c>
      <c r="F37" s="114">
        <v>20</v>
      </c>
      <c r="G37" s="86"/>
      <c r="H37" s="82"/>
    </row>
    <row r="38" spans="1:8" ht="12" customHeight="1">
      <c r="A38" s="83"/>
      <c r="B38" s="87"/>
      <c r="D38" s="85"/>
      <c r="E38" s="68"/>
      <c r="F38" s="114"/>
      <c r="G38" s="86"/>
      <c r="H38" s="82"/>
    </row>
    <row r="39" spans="1:8" ht="12" customHeight="1">
      <c r="A39" s="83"/>
      <c r="B39" s="87"/>
      <c r="C39" s="221" t="s">
        <v>442</v>
      </c>
      <c r="D39" s="85" t="s">
        <v>449</v>
      </c>
      <c r="E39" s="68" t="s">
        <v>266</v>
      </c>
      <c r="F39" s="114">
        <v>20</v>
      </c>
      <c r="G39" s="86"/>
      <c r="H39" s="82"/>
    </row>
    <row r="40" spans="1:8" ht="12" customHeight="1">
      <c r="A40" s="83"/>
      <c r="B40" s="87"/>
      <c r="D40" s="85"/>
      <c r="E40" s="68"/>
      <c r="F40" s="114"/>
      <c r="G40" s="86"/>
      <c r="H40" s="82"/>
    </row>
    <row r="41" spans="1:8" ht="12" customHeight="1">
      <c r="A41" s="83" t="s">
        <v>614</v>
      </c>
      <c r="B41" s="89" t="s">
        <v>580</v>
      </c>
      <c r="D41" s="85"/>
      <c r="E41" s="68"/>
      <c r="F41" s="114"/>
      <c r="G41" s="86"/>
      <c r="H41" s="82"/>
    </row>
    <row r="42" spans="1:8" ht="12" customHeight="1">
      <c r="A42" s="83"/>
      <c r="B42" s="87"/>
      <c r="D42" s="85"/>
      <c r="E42" s="68"/>
      <c r="F42" s="86"/>
      <c r="G42" s="86"/>
      <c r="H42" s="82"/>
    </row>
    <row r="43" spans="1:8" ht="12" customHeight="1">
      <c r="A43" s="83"/>
      <c r="B43" s="87" t="s">
        <v>165</v>
      </c>
      <c r="C43" s="44" t="s">
        <v>450</v>
      </c>
      <c r="D43" s="85"/>
      <c r="E43" s="68" t="s">
        <v>445</v>
      </c>
      <c r="F43" s="86">
        <v>1</v>
      </c>
      <c r="G43" s="86"/>
      <c r="H43" s="82"/>
    </row>
    <row r="44" spans="1:8" ht="12" customHeight="1">
      <c r="A44" s="83"/>
      <c r="B44" s="87"/>
      <c r="D44" s="85"/>
      <c r="E44" s="68"/>
      <c r="F44" s="114"/>
      <c r="G44" s="86"/>
      <c r="H44" s="82"/>
    </row>
    <row r="45" spans="1:8" ht="12" customHeight="1">
      <c r="A45" s="83"/>
      <c r="B45" s="87" t="s">
        <v>431</v>
      </c>
      <c r="C45" s="44" t="s">
        <v>575</v>
      </c>
      <c r="D45" s="85"/>
      <c r="E45" s="68" t="s">
        <v>445</v>
      </c>
      <c r="F45" s="86">
        <v>1</v>
      </c>
      <c r="G45" s="86"/>
      <c r="H45" s="82"/>
    </row>
    <row r="46" spans="1:8" ht="16.2" customHeight="1">
      <c r="A46" s="83"/>
      <c r="B46" s="87"/>
      <c r="C46" s="44" t="s">
        <v>582</v>
      </c>
      <c r="D46" s="85"/>
      <c r="E46" s="68"/>
      <c r="F46" s="114"/>
      <c r="G46" s="86"/>
      <c r="H46" s="82"/>
    </row>
    <row r="47" spans="1:8" ht="12" customHeight="1">
      <c r="A47" s="83"/>
      <c r="B47" s="87"/>
      <c r="C47" s="44" t="s">
        <v>574</v>
      </c>
      <c r="D47" s="85"/>
      <c r="E47" s="68"/>
      <c r="F47" s="114"/>
      <c r="G47" s="86"/>
      <c r="H47" s="82"/>
    </row>
    <row r="48" spans="1:8" ht="12" customHeight="1">
      <c r="A48" s="83"/>
      <c r="B48" s="87"/>
      <c r="C48" s="45" t="s">
        <v>576</v>
      </c>
      <c r="D48" s="85" t="s">
        <v>577</v>
      </c>
      <c r="E48" s="68"/>
      <c r="F48" s="114"/>
      <c r="G48" s="86"/>
      <c r="H48" s="82"/>
    </row>
    <row r="49" spans="1:8" ht="12" customHeight="1">
      <c r="A49" s="83"/>
      <c r="B49" s="87"/>
      <c r="D49" s="85" t="s">
        <v>583</v>
      </c>
      <c r="E49" s="68"/>
      <c r="F49" s="114"/>
      <c r="G49" s="86"/>
      <c r="H49" s="82"/>
    </row>
    <row r="50" spans="1:8" ht="12" customHeight="1">
      <c r="A50" s="83"/>
      <c r="B50" s="87"/>
      <c r="C50" s="45" t="s">
        <v>576</v>
      </c>
      <c r="D50" s="44" t="s">
        <v>578</v>
      </c>
      <c r="E50" s="68"/>
      <c r="F50" s="114"/>
      <c r="G50" s="86"/>
      <c r="H50" s="82"/>
    </row>
    <row r="51" spans="1:8" ht="12" customHeight="1">
      <c r="A51" s="83"/>
      <c r="B51" s="87"/>
      <c r="D51" s="85" t="s">
        <v>579</v>
      </c>
      <c r="E51" s="68"/>
      <c r="F51" s="114"/>
      <c r="G51" s="86"/>
      <c r="H51" s="82"/>
    </row>
    <row r="52" spans="1:8" ht="12" customHeight="1">
      <c r="A52" s="83"/>
      <c r="B52" s="87"/>
      <c r="D52" s="85"/>
      <c r="E52" s="68"/>
      <c r="F52" s="114"/>
      <c r="G52" s="86"/>
      <c r="H52" s="82"/>
    </row>
    <row r="53" spans="1:8" ht="12" customHeight="1">
      <c r="A53" s="83"/>
      <c r="B53" s="87"/>
      <c r="D53" s="85"/>
      <c r="E53" s="68"/>
      <c r="F53" s="114"/>
      <c r="G53" s="86"/>
      <c r="H53" s="82"/>
    </row>
    <row r="54" spans="1:8" ht="12" customHeight="1">
      <c r="A54" s="83"/>
      <c r="B54" s="87"/>
      <c r="D54" s="85"/>
      <c r="E54" s="68"/>
      <c r="F54" s="114"/>
      <c r="G54" s="86"/>
      <c r="H54" s="82"/>
    </row>
    <row r="55" spans="1:8" ht="12" customHeight="1">
      <c r="A55" s="83"/>
      <c r="B55" s="87"/>
      <c r="D55" s="85"/>
      <c r="E55" s="68"/>
      <c r="F55" s="114"/>
      <c r="G55" s="86"/>
      <c r="H55" s="82"/>
    </row>
    <row r="56" spans="1:8" ht="12" customHeight="1">
      <c r="A56" s="83"/>
      <c r="B56" s="87"/>
      <c r="D56" s="85"/>
      <c r="E56" s="68"/>
      <c r="F56" s="114"/>
      <c r="G56" s="86"/>
      <c r="H56" s="82"/>
    </row>
    <row r="57" spans="1:8" ht="12" customHeight="1">
      <c r="A57" s="83"/>
      <c r="B57" s="87"/>
      <c r="D57" s="85"/>
      <c r="E57" s="68"/>
      <c r="F57" s="114"/>
      <c r="G57" s="86"/>
      <c r="H57" s="82"/>
    </row>
    <row r="58" spans="1:8" ht="12" customHeight="1">
      <c r="A58" s="83"/>
      <c r="B58" s="87"/>
      <c r="D58" s="85"/>
      <c r="E58" s="68"/>
      <c r="F58" s="114"/>
      <c r="G58" s="86"/>
      <c r="H58" s="82" t="str">
        <f>IF(OR(AND(F58="Prov",G58="Sum"),(G58="PC Sum")),". . . . . . . . .00",IF(ISERR(F58*G58),"",IF(F58*G58=0,"",ROUND(F58*G58,2))))</f>
        <v/>
      </c>
    </row>
    <row r="59" spans="1:8" ht="12" customHeight="1">
      <c r="A59" s="83"/>
      <c r="B59" s="87"/>
      <c r="D59" s="85"/>
      <c r="E59" s="68"/>
      <c r="F59" s="114"/>
      <c r="G59" s="86"/>
      <c r="H59" s="82" t="str">
        <f>IF(OR(AND(F59="Prov",G59="Sum"),(G59="PC Sum")),". . . . . . . . .00",IF(ISERR(F59*G59),"",IF(F59*G59=0,"",ROUND(F59*G59,2))))</f>
        <v/>
      </c>
    </row>
    <row r="60" spans="1:8" ht="12" customHeight="1">
      <c r="A60" s="96"/>
      <c r="B60" s="97"/>
      <c r="C60" s="51"/>
      <c r="D60" s="98"/>
      <c r="E60" s="71"/>
      <c r="F60" s="115"/>
      <c r="G60" s="99"/>
      <c r="H60" s="82"/>
    </row>
    <row r="61" spans="1:8" ht="12" customHeight="1">
      <c r="A61" s="76"/>
      <c r="B61" s="77"/>
      <c r="C61" s="78"/>
      <c r="D61" s="78"/>
      <c r="E61" s="57"/>
      <c r="F61" s="116"/>
      <c r="G61" s="101"/>
      <c r="H61" s="81"/>
    </row>
    <row r="62" spans="1:8" ht="12" customHeight="1">
      <c r="A62" s="83" t="s">
        <v>188</v>
      </c>
      <c r="B62" s="87" t="s">
        <v>182</v>
      </c>
      <c r="E62" s="45"/>
      <c r="G62" s="103"/>
      <c r="H62" s="117" t="str">
        <f>IF(SUM(H6:H61)=0,"",SUM(H6:H61))</f>
        <v/>
      </c>
    </row>
    <row r="63" spans="1:8" ht="12" customHeight="1">
      <c r="A63" s="96"/>
      <c r="B63" s="97"/>
      <c r="C63" s="51"/>
      <c r="D63" s="51"/>
      <c r="E63" s="52"/>
      <c r="F63" s="53"/>
      <c r="G63" s="104"/>
      <c r="H63" s="99"/>
    </row>
    <row r="64" spans="1:8" ht="12" customHeight="1">
      <c r="E64" s="45"/>
    </row>
    <row r="65" spans="5:7" ht="12" customHeight="1">
      <c r="E65" s="45"/>
    </row>
    <row r="66" spans="5:7" ht="12" customHeight="1">
      <c r="G66" s="44"/>
    </row>
    <row r="67" spans="5:7" ht="12" customHeight="1">
      <c r="G67" s="44"/>
    </row>
    <row r="68" spans="5:7" ht="12" customHeight="1">
      <c r="G68" s="44"/>
    </row>
    <row r="69" spans="5:7" ht="12" customHeight="1">
      <c r="G69" s="44"/>
    </row>
    <row r="70" spans="5:7" ht="12" customHeight="1">
      <c r="G70" s="44"/>
    </row>
    <row r="71" spans="5:7" ht="12" customHeight="1">
      <c r="G71" s="44"/>
    </row>
    <row r="72" spans="5:7" ht="12" customHeight="1">
      <c r="G72" s="44"/>
    </row>
    <row r="73" spans="5:7" ht="12" customHeight="1">
      <c r="G73" s="44"/>
    </row>
    <row r="74" spans="5:7" ht="12" customHeight="1">
      <c r="G74" s="44"/>
    </row>
  </sheetData>
  <printOptions horizontalCentered="1" verticalCentered="1"/>
  <pageMargins left="0.78740157480314965" right="0.19685039370078741" top="0.59055118110236227" bottom="0.78740157480314965" header="0.59055118110236227" footer="0.59055118110236227"/>
  <pageSetup paperSize="9" scale="92" firstPageNumber="3" fitToHeight="0" orientation="portrait" useFirstPageNumber="1" horizontalDpi="1200" verticalDpi="1200" r:id="rId1"/>
  <headerFooter alignWithMargins="0"/>
  <rowBreaks count="2" manualBreakCount="2">
    <brk id="65" max="65535" man="1"/>
    <brk id="130" max="6553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F46"/>
  <sheetViews>
    <sheetView view="pageBreakPreview" zoomScaleSheetLayoutView="100" workbookViewId="0">
      <selection sqref="A1:XFD1"/>
    </sheetView>
  </sheetViews>
  <sheetFormatPr defaultRowHeight="14.4"/>
  <cols>
    <col min="1" max="1" width="9" customWidth="1"/>
    <col min="2" max="2" width="46.6640625" customWidth="1"/>
    <col min="3" max="3" width="6.6640625" customWidth="1"/>
    <col min="4" max="4" width="9.6640625" customWidth="1"/>
    <col min="6" max="6" width="15.6640625" customWidth="1"/>
  </cols>
  <sheetData>
    <row r="1" spans="1:6">
      <c r="A1" s="219"/>
      <c r="B1" s="219"/>
      <c r="C1" s="219"/>
      <c r="D1" s="219"/>
      <c r="E1" s="223"/>
      <c r="F1" s="219">
        <v>4600</v>
      </c>
    </row>
    <row r="2" spans="1:6">
      <c r="A2" s="312" t="s">
        <v>0</v>
      </c>
      <c r="B2" s="312" t="s">
        <v>1</v>
      </c>
      <c r="C2" s="312" t="s">
        <v>2</v>
      </c>
      <c r="D2" s="308" t="s">
        <v>6</v>
      </c>
      <c r="E2" s="313" t="s">
        <v>3</v>
      </c>
      <c r="F2" s="308" t="s">
        <v>4</v>
      </c>
    </row>
    <row r="3" spans="1:6">
      <c r="A3" s="312"/>
      <c r="B3" s="312"/>
      <c r="C3" s="312"/>
      <c r="D3" s="309"/>
      <c r="E3" s="314"/>
      <c r="F3" s="309"/>
    </row>
    <row r="4" spans="1:6">
      <c r="A4" s="31"/>
      <c r="B4" s="31"/>
      <c r="C4" s="31"/>
      <c r="D4" s="31"/>
      <c r="E4" s="32"/>
      <c r="F4" s="31"/>
    </row>
    <row r="5" spans="1:6">
      <c r="A5" s="18" t="s">
        <v>155</v>
      </c>
      <c r="B5" s="9" t="s">
        <v>48</v>
      </c>
      <c r="C5" s="9"/>
      <c r="D5" s="9"/>
      <c r="E5" s="14"/>
      <c r="F5" s="9"/>
    </row>
    <row r="6" spans="1:6">
      <c r="A6" s="10"/>
      <c r="B6" s="9"/>
      <c r="C6" s="9"/>
      <c r="D6" s="9"/>
      <c r="E6" s="14"/>
      <c r="F6" s="9"/>
    </row>
    <row r="7" spans="1:6">
      <c r="A7" s="18" t="s">
        <v>49</v>
      </c>
      <c r="B7" s="9" t="s">
        <v>149</v>
      </c>
      <c r="C7" s="10"/>
      <c r="D7" s="9"/>
      <c r="E7" s="14"/>
      <c r="F7" s="9"/>
    </row>
    <row r="8" spans="1:6" ht="16.2">
      <c r="A8" s="18"/>
      <c r="B8" s="9" t="s">
        <v>150</v>
      </c>
      <c r="C8" s="10" t="s">
        <v>110</v>
      </c>
      <c r="D8" s="17">
        <v>10000</v>
      </c>
      <c r="E8" s="14"/>
      <c r="F8" s="14"/>
    </row>
    <row r="9" spans="1:6">
      <c r="A9" s="18"/>
      <c r="B9" s="9"/>
      <c r="C9" s="10"/>
      <c r="D9" s="17"/>
      <c r="E9" s="14"/>
      <c r="F9" s="19"/>
    </row>
    <row r="10" spans="1:6">
      <c r="A10" s="18" t="s">
        <v>561</v>
      </c>
      <c r="B10" s="9" t="s">
        <v>50</v>
      </c>
      <c r="C10" s="10" t="s">
        <v>25</v>
      </c>
      <c r="D10" s="17">
        <v>1000</v>
      </c>
      <c r="E10" s="14"/>
      <c r="F10" s="14"/>
    </row>
    <row r="11" spans="1:6">
      <c r="A11" s="18"/>
      <c r="B11" s="9"/>
      <c r="C11" s="10"/>
      <c r="D11" s="17"/>
      <c r="E11" s="14"/>
      <c r="F11" s="19"/>
    </row>
    <row r="12" spans="1:6">
      <c r="A12" s="18" t="s">
        <v>51</v>
      </c>
      <c r="B12" s="9" t="s">
        <v>52</v>
      </c>
      <c r="C12" s="9"/>
      <c r="D12" s="17"/>
      <c r="E12" s="14"/>
      <c r="F12" s="19"/>
    </row>
    <row r="13" spans="1:6">
      <c r="A13" s="18"/>
      <c r="B13" s="9"/>
      <c r="C13" s="10"/>
      <c r="D13" s="17"/>
      <c r="E13" s="14"/>
      <c r="F13" s="19"/>
    </row>
    <row r="14" spans="1:6" ht="16.2">
      <c r="A14" s="18"/>
      <c r="B14" s="9" t="s">
        <v>53</v>
      </c>
      <c r="C14" s="10" t="s">
        <v>98</v>
      </c>
      <c r="D14" s="17">
        <v>5</v>
      </c>
      <c r="E14" s="14"/>
      <c r="F14" s="19"/>
    </row>
    <row r="15" spans="1:6">
      <c r="A15" s="18"/>
      <c r="B15" s="9"/>
      <c r="C15" s="10"/>
      <c r="D15" s="17"/>
      <c r="E15" s="14"/>
      <c r="F15" s="19"/>
    </row>
    <row r="16" spans="1:6" ht="16.2">
      <c r="A16" s="18" t="s">
        <v>54</v>
      </c>
      <c r="B16" s="9" t="s">
        <v>55</v>
      </c>
      <c r="C16" s="10" t="s">
        <v>98</v>
      </c>
      <c r="D16" s="17">
        <v>10</v>
      </c>
      <c r="E16" s="14"/>
      <c r="F16" s="14"/>
    </row>
    <row r="17" spans="1:6">
      <c r="A17" s="18"/>
      <c r="B17" s="9"/>
      <c r="C17" s="10"/>
      <c r="D17" s="17"/>
      <c r="E17" s="14"/>
      <c r="F17" s="19"/>
    </row>
    <row r="18" spans="1:6">
      <c r="A18" s="18"/>
      <c r="B18" s="9"/>
      <c r="C18" s="10"/>
      <c r="D18" s="17"/>
      <c r="E18" s="14"/>
      <c r="F18" s="19"/>
    </row>
    <row r="19" spans="1:6">
      <c r="A19" s="18"/>
      <c r="B19" s="9"/>
      <c r="C19" s="10"/>
      <c r="D19" s="17"/>
      <c r="E19" s="14"/>
      <c r="F19" s="19"/>
    </row>
    <row r="20" spans="1:6">
      <c r="A20" s="18"/>
      <c r="B20" s="9"/>
      <c r="C20" s="10"/>
      <c r="D20" s="17"/>
      <c r="E20" s="14"/>
      <c r="F20" s="19"/>
    </row>
    <row r="21" spans="1:6">
      <c r="A21" s="18"/>
      <c r="B21" s="9"/>
      <c r="C21" s="10"/>
      <c r="D21" s="17"/>
      <c r="E21" s="14"/>
      <c r="F21" s="19"/>
    </row>
    <row r="22" spans="1:6">
      <c r="A22" s="10"/>
      <c r="B22" s="9"/>
      <c r="C22" s="10"/>
      <c r="D22" s="17"/>
      <c r="E22" s="14"/>
      <c r="F22" s="19"/>
    </row>
    <row r="23" spans="1:6">
      <c r="A23" s="10"/>
      <c r="B23" s="9"/>
      <c r="C23" s="10"/>
      <c r="D23" s="17"/>
      <c r="E23" s="14"/>
      <c r="F23" s="19"/>
    </row>
    <row r="24" spans="1:6">
      <c r="A24" s="9"/>
      <c r="B24" s="9"/>
      <c r="C24" s="10"/>
      <c r="D24" s="17"/>
      <c r="E24" s="14"/>
      <c r="F24" s="19"/>
    </row>
    <row r="25" spans="1:6">
      <c r="A25" s="9"/>
      <c r="B25" s="9"/>
      <c r="C25" s="10"/>
      <c r="D25" s="17"/>
      <c r="E25" s="14"/>
      <c r="F25" s="19"/>
    </row>
    <row r="26" spans="1:6">
      <c r="A26" s="9"/>
      <c r="B26" s="9"/>
      <c r="C26" s="9"/>
      <c r="D26" s="17"/>
      <c r="E26" s="14"/>
      <c r="F26" s="19"/>
    </row>
    <row r="27" spans="1:6">
      <c r="A27" s="10"/>
      <c r="B27" s="9"/>
      <c r="C27" s="10"/>
      <c r="D27" s="17"/>
      <c r="E27" s="14"/>
      <c r="F27" s="19"/>
    </row>
    <row r="28" spans="1:6">
      <c r="A28" s="10"/>
      <c r="B28" s="9"/>
      <c r="C28" s="9"/>
      <c r="D28" s="17"/>
      <c r="E28" s="14"/>
      <c r="F28" s="19"/>
    </row>
    <row r="29" spans="1:6">
      <c r="A29" s="10"/>
      <c r="B29" s="9"/>
      <c r="C29" s="10"/>
      <c r="D29" s="17"/>
      <c r="E29" s="14"/>
      <c r="F29" s="19"/>
    </row>
    <row r="30" spans="1:6">
      <c r="A30" s="10"/>
      <c r="B30" s="9"/>
      <c r="C30" s="9"/>
      <c r="D30" s="17"/>
      <c r="E30" s="14"/>
      <c r="F30" s="19"/>
    </row>
    <row r="31" spans="1:6">
      <c r="A31" s="10"/>
      <c r="B31" s="9"/>
      <c r="C31" s="10"/>
      <c r="D31" s="17"/>
      <c r="E31" s="14"/>
      <c r="F31" s="19"/>
    </row>
    <row r="32" spans="1:6">
      <c r="A32" s="10"/>
      <c r="B32" s="9"/>
      <c r="C32" s="9"/>
      <c r="D32" s="17"/>
      <c r="E32" s="14"/>
      <c r="F32" s="19"/>
    </row>
    <row r="33" spans="1:6">
      <c r="A33" s="10"/>
      <c r="B33" s="9"/>
      <c r="C33" s="9"/>
      <c r="D33" s="17"/>
      <c r="E33" s="14"/>
      <c r="F33" s="20"/>
    </row>
    <row r="34" spans="1:6">
      <c r="A34" s="23"/>
      <c r="B34" s="22"/>
      <c r="C34" s="22"/>
      <c r="D34" s="37"/>
      <c r="E34" s="24"/>
      <c r="F34" s="36"/>
    </row>
    <row r="35" spans="1:6">
      <c r="A35" s="22"/>
      <c r="B35" s="22"/>
      <c r="C35" s="22"/>
      <c r="D35" s="22"/>
      <c r="E35" s="24"/>
      <c r="F35" s="36"/>
    </row>
    <row r="36" spans="1:6">
      <c r="A36" s="22"/>
      <c r="B36" s="22"/>
      <c r="C36" s="22"/>
      <c r="D36" s="22"/>
      <c r="E36" s="24"/>
      <c r="F36" s="36"/>
    </row>
    <row r="37" spans="1:6">
      <c r="A37" s="22"/>
      <c r="B37" s="22"/>
      <c r="C37" s="22"/>
      <c r="D37" s="22"/>
      <c r="E37" s="24"/>
      <c r="F37" s="36"/>
    </row>
    <row r="38" spans="1:6">
      <c r="A38" s="22"/>
      <c r="B38" s="22"/>
      <c r="C38" s="22"/>
      <c r="D38" s="22"/>
      <c r="E38" s="24"/>
      <c r="F38" s="36"/>
    </row>
    <row r="39" spans="1:6">
      <c r="A39" s="22"/>
      <c r="B39" s="22"/>
      <c r="C39" s="22"/>
      <c r="D39" s="22"/>
      <c r="E39" s="24"/>
      <c r="F39" s="36"/>
    </row>
    <row r="40" spans="1:6">
      <c r="A40" s="22"/>
      <c r="B40" s="22"/>
      <c r="C40" s="22"/>
      <c r="D40" s="22"/>
      <c r="E40" s="24"/>
      <c r="F40" s="36"/>
    </row>
    <row r="41" spans="1:6">
      <c r="A41" s="22"/>
      <c r="B41" s="22"/>
      <c r="C41" s="22"/>
      <c r="D41" s="22"/>
      <c r="E41" s="24"/>
      <c r="F41" s="36"/>
    </row>
    <row r="42" spans="1:6">
      <c r="A42" s="22"/>
      <c r="B42" s="22"/>
      <c r="C42" s="22"/>
      <c r="D42" s="22"/>
      <c r="E42" s="24"/>
      <c r="F42" s="36"/>
    </row>
    <row r="43" spans="1:6">
      <c r="A43" s="22"/>
      <c r="B43" s="22"/>
      <c r="C43" s="22"/>
      <c r="D43" s="22"/>
      <c r="E43" s="24"/>
      <c r="F43" s="22"/>
    </row>
    <row r="44" spans="1:6">
      <c r="A44" s="22"/>
      <c r="B44" s="22"/>
      <c r="C44" s="22"/>
      <c r="D44" s="22"/>
      <c r="E44" s="24"/>
      <c r="F44" s="25"/>
    </row>
    <row r="45" spans="1:6" ht="20.399999999999999" customHeight="1">
      <c r="A45" s="26" t="s">
        <v>8</v>
      </c>
      <c r="B45" s="27"/>
      <c r="C45" s="27"/>
      <c r="D45" s="27"/>
      <c r="E45" s="29"/>
      <c r="F45" s="30"/>
    </row>
    <row r="46" spans="1:6">
      <c r="A46" s="12"/>
      <c r="B46" s="12"/>
      <c r="C46" s="12"/>
      <c r="D46" s="12"/>
      <c r="E46" s="12"/>
      <c r="F46" s="12"/>
    </row>
  </sheetData>
  <mergeCells count="6">
    <mergeCell ref="F2:F3"/>
    <mergeCell ref="A2:A3"/>
    <mergeCell ref="B2:B3"/>
    <mergeCell ref="C2:C3"/>
    <mergeCell ref="D2:D3"/>
    <mergeCell ref="E2:E3"/>
  </mergeCells>
  <pageMargins left="0.62992125984251968" right="0.23622047244094491" top="1.1417322834645669" bottom="0.55118110236220474" header="0.31496062992125984" footer="0.31496062992125984"/>
  <pageSetup paperSize="9" scale="97"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F46"/>
  <sheetViews>
    <sheetView view="pageBreakPreview" zoomScaleSheetLayoutView="100" workbookViewId="0">
      <selection sqref="A1:XFD1"/>
    </sheetView>
  </sheetViews>
  <sheetFormatPr defaultRowHeight="14.4"/>
  <cols>
    <col min="1" max="1" width="9" customWidth="1"/>
    <col min="2" max="2" width="46.6640625" customWidth="1"/>
    <col min="3" max="3" width="6.6640625" customWidth="1"/>
    <col min="4" max="4" width="9.6640625" customWidth="1"/>
    <col min="6" max="6" width="15.6640625" customWidth="1"/>
  </cols>
  <sheetData>
    <row r="1" spans="1:6">
      <c r="A1" s="219"/>
      <c r="B1" s="219"/>
      <c r="C1" s="219"/>
      <c r="D1" s="219"/>
      <c r="E1" s="223"/>
      <c r="F1" s="219">
        <v>4800</v>
      </c>
    </row>
    <row r="2" spans="1:6">
      <c r="A2" s="312" t="s">
        <v>0</v>
      </c>
      <c r="B2" s="312" t="s">
        <v>1</v>
      </c>
      <c r="C2" s="312" t="s">
        <v>2</v>
      </c>
      <c r="D2" s="308" t="s">
        <v>6</v>
      </c>
      <c r="E2" s="313" t="s">
        <v>3</v>
      </c>
      <c r="F2" s="308" t="s">
        <v>4</v>
      </c>
    </row>
    <row r="3" spans="1:6">
      <c r="A3" s="312"/>
      <c r="B3" s="312"/>
      <c r="C3" s="312"/>
      <c r="D3" s="309"/>
      <c r="E3" s="314"/>
      <c r="F3" s="309"/>
    </row>
    <row r="4" spans="1:6">
      <c r="A4" s="31"/>
      <c r="B4" s="31"/>
      <c r="C4" s="31"/>
      <c r="D4" s="31"/>
      <c r="E4" s="32"/>
      <c r="F4" s="31"/>
    </row>
    <row r="5" spans="1:6">
      <c r="A5" s="18" t="s">
        <v>156</v>
      </c>
      <c r="B5" s="9" t="s">
        <v>58</v>
      </c>
      <c r="C5" s="9"/>
      <c r="D5" s="9"/>
      <c r="E5" s="14"/>
      <c r="F5" s="9"/>
    </row>
    <row r="6" spans="1:6">
      <c r="A6" s="10"/>
      <c r="B6" s="9" t="s">
        <v>57</v>
      </c>
      <c r="C6" s="9"/>
      <c r="D6" s="9"/>
      <c r="E6" s="14"/>
      <c r="F6" s="9"/>
    </row>
    <row r="7" spans="1:6">
      <c r="A7" s="18"/>
      <c r="B7" s="9"/>
      <c r="C7" s="9"/>
      <c r="D7" s="9"/>
      <c r="E7" s="14"/>
      <c r="F7" s="9"/>
    </row>
    <row r="8" spans="1:6">
      <c r="A8" s="18" t="s">
        <v>56</v>
      </c>
      <c r="B8" s="9" t="s">
        <v>59</v>
      </c>
      <c r="C8" s="10"/>
      <c r="D8" s="17"/>
      <c r="E8" s="14"/>
      <c r="F8" s="14"/>
    </row>
    <row r="9" spans="1:6">
      <c r="A9" s="18"/>
      <c r="B9" s="9"/>
      <c r="C9" s="10"/>
      <c r="D9" s="17"/>
      <c r="E9" s="14"/>
      <c r="F9" s="19"/>
    </row>
    <row r="10" spans="1:6">
      <c r="A10" s="18"/>
      <c r="B10" s="9" t="s">
        <v>60</v>
      </c>
      <c r="C10" s="10" t="s">
        <v>25</v>
      </c>
      <c r="D10" s="17">
        <v>10000</v>
      </c>
      <c r="E10" s="14"/>
      <c r="F10" s="14"/>
    </row>
    <row r="11" spans="1:6">
      <c r="A11" s="18"/>
      <c r="B11" s="9"/>
      <c r="C11" s="10"/>
      <c r="D11" s="17"/>
      <c r="E11" s="14"/>
      <c r="F11" s="19"/>
    </row>
    <row r="12" spans="1:6">
      <c r="A12" s="18"/>
      <c r="B12" s="9" t="s">
        <v>61</v>
      </c>
      <c r="C12" s="10" t="s">
        <v>25</v>
      </c>
      <c r="D12" s="228" t="s">
        <v>453</v>
      </c>
      <c r="E12" s="14"/>
      <c r="F12" s="19"/>
    </row>
    <row r="13" spans="1:6">
      <c r="A13" s="18"/>
      <c r="B13" s="9"/>
      <c r="C13" s="10"/>
      <c r="D13" s="17"/>
      <c r="E13" s="14"/>
      <c r="F13" s="19"/>
    </row>
    <row r="14" spans="1:6">
      <c r="A14" s="18" t="s">
        <v>62</v>
      </c>
      <c r="B14" s="9" t="s">
        <v>63</v>
      </c>
      <c r="C14" s="10"/>
      <c r="D14" s="17"/>
      <c r="E14" s="14"/>
      <c r="F14" s="19"/>
    </row>
    <row r="15" spans="1:6">
      <c r="A15" s="18"/>
      <c r="B15" s="9"/>
      <c r="C15" s="10"/>
      <c r="D15" s="17"/>
      <c r="E15" s="14"/>
      <c r="F15" s="19"/>
    </row>
    <row r="16" spans="1:6">
      <c r="A16" s="18" t="s">
        <v>581</v>
      </c>
      <c r="B16" s="9" t="s">
        <v>64</v>
      </c>
      <c r="C16" s="10" t="s">
        <v>15</v>
      </c>
      <c r="D16" s="17">
        <v>10</v>
      </c>
      <c r="E16" s="14"/>
      <c r="F16" s="14"/>
    </row>
    <row r="17" spans="1:6">
      <c r="A17" s="18"/>
      <c r="B17" s="9"/>
      <c r="C17" s="10"/>
      <c r="D17" s="17"/>
      <c r="E17" s="14"/>
      <c r="F17" s="19"/>
    </row>
    <row r="18" spans="1:6">
      <c r="A18" s="18"/>
      <c r="B18" s="9" t="s">
        <v>66</v>
      </c>
      <c r="C18" s="10" t="s">
        <v>15</v>
      </c>
      <c r="D18" s="17">
        <v>1</v>
      </c>
      <c r="E18" s="14"/>
      <c r="F18" s="14"/>
    </row>
    <row r="19" spans="1:6">
      <c r="A19" s="18"/>
      <c r="B19" s="9"/>
      <c r="C19" s="10"/>
      <c r="D19" s="17"/>
      <c r="E19" s="14"/>
      <c r="F19" s="19"/>
    </row>
    <row r="20" spans="1:6">
      <c r="A20" s="18" t="s">
        <v>65</v>
      </c>
      <c r="B20" s="9" t="s">
        <v>67</v>
      </c>
      <c r="C20" s="10"/>
      <c r="D20" s="17"/>
      <c r="E20" s="14"/>
      <c r="F20" s="19"/>
    </row>
    <row r="21" spans="1:6">
      <c r="A21" s="18"/>
      <c r="B21" s="9"/>
      <c r="C21" s="10"/>
      <c r="D21" s="17"/>
      <c r="E21" s="14"/>
      <c r="F21" s="19"/>
    </row>
    <row r="22" spans="1:6">
      <c r="A22" s="10"/>
      <c r="B22" s="9" t="s">
        <v>68</v>
      </c>
      <c r="C22" s="10" t="s">
        <v>25</v>
      </c>
      <c r="D22" s="17">
        <v>200</v>
      </c>
      <c r="E22" s="14"/>
      <c r="F22" s="14"/>
    </row>
    <row r="23" spans="1:6">
      <c r="A23" s="10"/>
      <c r="B23" s="9"/>
      <c r="C23" s="10"/>
      <c r="D23" s="17"/>
      <c r="E23" s="14"/>
      <c r="F23" s="19"/>
    </row>
    <row r="24" spans="1:6">
      <c r="A24" s="9"/>
      <c r="B24" s="9" t="s">
        <v>81</v>
      </c>
      <c r="C24" s="10"/>
      <c r="D24" s="17"/>
      <c r="E24" s="14"/>
      <c r="F24" s="19"/>
    </row>
    <row r="25" spans="1:6">
      <c r="A25" s="9"/>
      <c r="B25" s="9" t="s">
        <v>69</v>
      </c>
      <c r="C25" s="10" t="s">
        <v>15</v>
      </c>
      <c r="D25" s="17">
        <v>10</v>
      </c>
      <c r="E25" s="14"/>
      <c r="F25" s="14"/>
    </row>
    <row r="26" spans="1:6">
      <c r="A26" s="9"/>
      <c r="B26" s="9"/>
      <c r="C26" s="9"/>
      <c r="D26" s="17"/>
      <c r="E26" s="14"/>
      <c r="F26" s="19"/>
    </row>
    <row r="27" spans="1:6">
      <c r="A27" s="10">
        <v>48.06</v>
      </c>
      <c r="B27" s="9" t="s">
        <v>82</v>
      </c>
      <c r="C27" s="10" t="s">
        <v>70</v>
      </c>
      <c r="D27" s="17">
        <v>1</v>
      </c>
      <c r="E27" s="14"/>
      <c r="F27" s="14"/>
    </row>
    <row r="28" spans="1:6">
      <c r="A28" s="10"/>
      <c r="B28" s="9"/>
      <c r="C28" s="9"/>
      <c r="D28" s="17"/>
      <c r="E28" s="14"/>
      <c r="F28" s="19"/>
    </row>
    <row r="29" spans="1:6">
      <c r="A29" s="10">
        <v>48.07</v>
      </c>
      <c r="B29" s="9" t="s">
        <v>71</v>
      </c>
      <c r="C29" s="10"/>
      <c r="D29" s="17"/>
      <c r="E29" s="14"/>
      <c r="F29" s="19"/>
    </row>
    <row r="30" spans="1:6">
      <c r="A30" s="10"/>
      <c r="B30" s="9" t="s">
        <v>72</v>
      </c>
      <c r="C30" s="9"/>
      <c r="D30" s="17"/>
      <c r="E30" s="14"/>
      <c r="F30" s="19"/>
    </row>
    <row r="31" spans="1:6">
      <c r="A31" s="10"/>
      <c r="B31" s="9"/>
      <c r="C31" s="10"/>
      <c r="D31" s="17"/>
      <c r="E31" s="14"/>
      <c r="F31" s="19"/>
    </row>
    <row r="32" spans="1:6">
      <c r="A32" s="10"/>
      <c r="B32" s="9" t="s">
        <v>73</v>
      </c>
      <c r="C32" s="10" t="s">
        <v>25</v>
      </c>
      <c r="D32" s="17">
        <v>50</v>
      </c>
      <c r="E32" s="14"/>
      <c r="F32" s="14"/>
    </row>
    <row r="33" spans="1:6">
      <c r="A33" s="10"/>
      <c r="B33" s="9"/>
      <c r="C33" s="10"/>
      <c r="D33" s="17"/>
      <c r="E33" s="14"/>
      <c r="F33" s="20"/>
    </row>
    <row r="34" spans="1:6">
      <c r="A34" s="10"/>
      <c r="B34" s="9" t="s">
        <v>74</v>
      </c>
      <c r="C34" s="10" t="s">
        <v>25</v>
      </c>
      <c r="D34" s="17">
        <v>100</v>
      </c>
      <c r="E34" s="14"/>
      <c r="F34" s="14"/>
    </row>
    <row r="35" spans="1:6">
      <c r="A35" s="10"/>
      <c r="B35" s="9"/>
      <c r="C35" s="10"/>
      <c r="D35" s="9"/>
      <c r="E35" s="14"/>
      <c r="F35" s="20"/>
    </row>
    <row r="36" spans="1:6">
      <c r="A36" s="9"/>
      <c r="B36" s="9" t="s">
        <v>76</v>
      </c>
      <c r="C36" s="10"/>
      <c r="D36" s="9"/>
      <c r="E36" s="14"/>
      <c r="F36" s="20"/>
    </row>
    <row r="37" spans="1:6">
      <c r="A37" s="9"/>
      <c r="B37" s="9" t="s">
        <v>75</v>
      </c>
      <c r="C37" s="10" t="s">
        <v>25</v>
      </c>
      <c r="D37" s="9">
        <v>100</v>
      </c>
      <c r="E37" s="14"/>
      <c r="F37" s="14"/>
    </row>
    <row r="38" spans="1:6">
      <c r="A38" s="9"/>
      <c r="B38" s="9"/>
      <c r="C38" s="10"/>
      <c r="D38" s="9"/>
      <c r="E38" s="14"/>
      <c r="F38" s="20"/>
    </row>
    <row r="39" spans="1:6">
      <c r="A39" s="9"/>
      <c r="B39" s="9" t="s">
        <v>77</v>
      </c>
      <c r="C39" s="10" t="s">
        <v>25</v>
      </c>
      <c r="D39" s="9">
        <v>150</v>
      </c>
      <c r="E39" s="14"/>
      <c r="F39" s="14"/>
    </row>
    <row r="40" spans="1:6">
      <c r="A40" s="9"/>
      <c r="B40" s="9"/>
      <c r="C40" s="10"/>
      <c r="D40" s="9"/>
      <c r="E40" s="14"/>
      <c r="F40" s="20"/>
    </row>
    <row r="41" spans="1:6">
      <c r="A41" s="10">
        <v>48.09</v>
      </c>
      <c r="B41" s="9" t="s">
        <v>78</v>
      </c>
      <c r="C41" s="10" t="s">
        <v>79</v>
      </c>
      <c r="D41" s="17">
        <v>1000</v>
      </c>
      <c r="E41" s="14"/>
      <c r="F41" s="14"/>
    </row>
    <row r="42" spans="1:6">
      <c r="A42" s="10"/>
      <c r="B42" s="9"/>
      <c r="C42" s="10"/>
      <c r="D42" s="9"/>
      <c r="E42" s="14"/>
      <c r="F42" s="20"/>
    </row>
    <row r="43" spans="1:6" ht="16.2">
      <c r="A43" s="21">
        <v>48.1</v>
      </c>
      <c r="B43" s="9" t="s">
        <v>80</v>
      </c>
      <c r="C43" s="10" t="s">
        <v>110</v>
      </c>
      <c r="D43" s="9">
        <v>200</v>
      </c>
      <c r="E43" s="14"/>
      <c r="F43" s="14"/>
    </row>
    <row r="44" spans="1:6">
      <c r="A44" s="9"/>
      <c r="B44" s="9"/>
      <c r="C44" s="10"/>
      <c r="D44" s="9"/>
      <c r="E44" s="14"/>
      <c r="F44" s="20"/>
    </row>
    <row r="45" spans="1:6">
      <c r="A45" s="22"/>
      <c r="B45" s="22"/>
      <c r="C45" s="22"/>
      <c r="D45" s="22"/>
      <c r="E45" s="24"/>
      <c r="F45" s="25"/>
    </row>
    <row r="46" spans="1:6" ht="20.399999999999999" customHeight="1">
      <c r="A46" s="26" t="s">
        <v>8</v>
      </c>
      <c r="B46" s="27"/>
      <c r="C46" s="27"/>
      <c r="D46" s="27"/>
      <c r="E46" s="29"/>
      <c r="F46" s="30"/>
    </row>
  </sheetData>
  <mergeCells count="6">
    <mergeCell ref="F2:F3"/>
    <mergeCell ref="A2:A3"/>
    <mergeCell ref="B2:B3"/>
    <mergeCell ref="C2:C3"/>
    <mergeCell ref="D2:D3"/>
    <mergeCell ref="E2:E3"/>
  </mergeCells>
  <pageMargins left="0.62992125984251968" right="0.23622047244094491" top="1.1417322834645669" bottom="0.55118110236220474" header="0.31496062992125984" footer="0.31496062992125984"/>
  <pageSetup paperSize="9" scale="97"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62"/>
  <sheetViews>
    <sheetView view="pageBreakPreview" zoomScaleSheetLayoutView="100" workbookViewId="0">
      <selection sqref="A1:XFD1"/>
    </sheetView>
  </sheetViews>
  <sheetFormatPr defaultColWidth="13.5546875" defaultRowHeight="12" customHeight="1"/>
  <cols>
    <col min="1" max="1" width="9.5546875" style="210" customWidth="1"/>
    <col min="2" max="3" width="4.6640625" style="210" customWidth="1"/>
    <col min="4" max="4" width="32.6640625" style="210" customWidth="1"/>
    <col min="5" max="5" width="8.33203125" style="212" customWidth="1"/>
    <col min="6" max="6" width="10.6640625" style="215" customWidth="1"/>
    <col min="7" max="7" width="10.6640625" style="214" customWidth="1"/>
    <col min="8" max="8" width="15.6640625" style="214" customWidth="1"/>
    <col min="9" max="16384" width="13.5546875" style="202"/>
  </cols>
  <sheetData>
    <row r="1" spans="1:8" ht="12" customHeight="1">
      <c r="A1" s="219"/>
      <c r="B1" s="219"/>
      <c r="C1" s="219"/>
      <c r="D1" s="219"/>
      <c r="E1" s="223"/>
      <c r="F1" s="219"/>
      <c r="G1" s="130"/>
      <c r="H1" s="222">
        <v>5600</v>
      </c>
    </row>
    <row r="2" spans="1:8" ht="12" customHeight="1">
      <c r="A2" s="151"/>
      <c r="B2" s="152"/>
      <c r="C2" s="153"/>
      <c r="D2" s="154"/>
      <c r="E2" s="151"/>
      <c r="F2" s="203"/>
      <c r="G2" s="190"/>
      <c r="H2" s="125"/>
    </row>
    <row r="3" spans="1:8" ht="12" customHeight="1">
      <c r="A3" s="61" t="s">
        <v>159</v>
      </c>
      <c r="B3" s="62" t="s">
        <v>89</v>
      </c>
      <c r="C3" s="63"/>
      <c r="D3" s="204"/>
      <c r="E3" s="61" t="s">
        <v>160</v>
      </c>
      <c r="F3" s="157" t="s">
        <v>161</v>
      </c>
      <c r="G3" s="132" t="s">
        <v>162</v>
      </c>
      <c r="H3" s="64" t="s">
        <v>88</v>
      </c>
    </row>
    <row r="4" spans="1:8" ht="12" customHeight="1">
      <c r="A4" s="61" t="s">
        <v>163</v>
      </c>
      <c r="B4" s="65"/>
      <c r="C4" s="66"/>
      <c r="D4" s="120"/>
      <c r="E4" s="61"/>
      <c r="F4" s="157"/>
      <c r="G4" s="191"/>
      <c r="H4" s="90"/>
    </row>
    <row r="5" spans="1:8" ht="12" customHeight="1">
      <c r="A5" s="158"/>
      <c r="B5" s="159"/>
      <c r="C5" s="160"/>
      <c r="D5" s="161"/>
      <c r="E5" s="158"/>
      <c r="F5" s="205"/>
      <c r="G5" s="192"/>
      <c r="H5" s="128"/>
    </row>
    <row r="6" spans="1:8" ht="12" customHeight="1">
      <c r="A6" s="76"/>
      <c r="B6" s="77"/>
      <c r="C6" s="78"/>
      <c r="D6" s="79"/>
      <c r="E6" s="55"/>
      <c r="F6" s="135"/>
      <c r="G6" s="193"/>
      <c r="H6" s="82" t="str">
        <f t="shared" ref="H6:H14" si="0">IF(OR(AND(F6="Prov",G6="Sum"),(G6="PC Sum")),". . . . . . . . .00",IF(ISERR(F6*G6),"",IF(F6*G6=0,"",ROUND(F6*G6,2))))</f>
        <v/>
      </c>
    </row>
    <row r="7" spans="1:8" ht="12" customHeight="1">
      <c r="A7" s="83"/>
      <c r="B7" s="84" t="s">
        <v>369</v>
      </c>
      <c r="C7" s="44"/>
      <c r="D7" s="206"/>
      <c r="E7" s="68"/>
      <c r="F7" s="136"/>
      <c r="G7" s="139"/>
      <c r="H7" s="82" t="str">
        <f t="shared" si="0"/>
        <v/>
      </c>
    </row>
    <row r="8" spans="1:8" ht="12" customHeight="1">
      <c r="A8" s="88"/>
      <c r="B8" s="89"/>
      <c r="C8" s="49"/>
      <c r="D8" s="85"/>
      <c r="E8" s="68"/>
      <c r="F8" s="136"/>
      <c r="G8" s="139"/>
      <c r="H8" s="82" t="str">
        <f t="shared" si="0"/>
        <v/>
      </c>
    </row>
    <row r="9" spans="1:8" ht="12" customHeight="1">
      <c r="A9" s="88"/>
      <c r="B9" s="89"/>
      <c r="C9" s="49"/>
      <c r="D9" s="85"/>
      <c r="E9" s="68"/>
      <c r="F9" s="136"/>
      <c r="G9" s="139"/>
      <c r="H9" s="82" t="str">
        <f t="shared" si="0"/>
        <v/>
      </c>
    </row>
    <row r="10" spans="1:8" ht="12" customHeight="1">
      <c r="A10" s="88"/>
      <c r="B10" s="89"/>
      <c r="C10" s="49"/>
      <c r="D10" s="85"/>
      <c r="E10" s="68"/>
      <c r="F10" s="136"/>
      <c r="G10" s="139"/>
      <c r="H10" s="82" t="str">
        <f t="shared" si="0"/>
        <v/>
      </c>
    </row>
    <row r="11" spans="1:8" ht="12" customHeight="1">
      <c r="A11" s="83" t="s">
        <v>370</v>
      </c>
      <c r="B11" s="87" t="s">
        <v>371</v>
      </c>
      <c r="C11" s="44"/>
      <c r="D11" s="206"/>
      <c r="E11" s="68"/>
      <c r="F11" s="136"/>
      <c r="G11" s="139"/>
      <c r="H11" s="82" t="str">
        <f t="shared" si="0"/>
        <v/>
      </c>
    </row>
    <row r="12" spans="1:8" ht="12" customHeight="1">
      <c r="A12" s="83"/>
      <c r="B12" s="87" t="s">
        <v>372</v>
      </c>
      <c r="C12" s="44"/>
      <c r="D12" s="206"/>
      <c r="E12" s="68"/>
      <c r="F12" s="136"/>
      <c r="G12" s="139"/>
      <c r="H12" s="82" t="str">
        <f t="shared" si="0"/>
        <v/>
      </c>
    </row>
    <row r="13" spans="1:8" ht="12" customHeight="1">
      <c r="A13" s="83"/>
      <c r="B13" s="87" t="s">
        <v>373</v>
      </c>
      <c r="C13" s="44"/>
      <c r="D13" s="206"/>
      <c r="E13" s="68"/>
      <c r="F13" s="136"/>
      <c r="G13" s="139"/>
      <c r="H13" s="82" t="str">
        <f t="shared" si="0"/>
        <v/>
      </c>
    </row>
    <row r="14" spans="1:8" ht="12" customHeight="1">
      <c r="A14" s="83"/>
      <c r="B14" s="87" t="s">
        <v>374</v>
      </c>
      <c r="C14" s="44"/>
      <c r="D14" s="206"/>
      <c r="E14" s="68"/>
      <c r="F14" s="136"/>
      <c r="G14" s="139"/>
      <c r="H14" s="82" t="str">
        <f t="shared" si="0"/>
        <v/>
      </c>
    </row>
    <row r="15" spans="1:8" ht="12" customHeight="1">
      <c r="A15" s="83"/>
      <c r="B15" s="87" t="s">
        <v>375</v>
      </c>
      <c r="C15" s="44"/>
      <c r="D15" s="85"/>
      <c r="E15" s="68"/>
      <c r="F15" s="136"/>
      <c r="G15" s="139"/>
      <c r="H15" s="82"/>
    </row>
    <row r="16" spans="1:8" ht="12" customHeight="1">
      <c r="A16" s="83"/>
      <c r="B16" s="87"/>
      <c r="C16" s="44"/>
      <c r="D16" s="85"/>
      <c r="E16" s="68"/>
      <c r="F16" s="136"/>
      <c r="G16" s="139"/>
      <c r="H16" s="82"/>
    </row>
    <row r="17" spans="1:8" ht="12" customHeight="1">
      <c r="A17" s="83"/>
      <c r="B17" s="87" t="s">
        <v>168</v>
      </c>
      <c r="C17" s="44" t="s">
        <v>376</v>
      </c>
      <c r="D17" s="85"/>
      <c r="E17" s="68"/>
      <c r="F17" s="83"/>
      <c r="G17" s="139"/>
      <c r="H17" s="82"/>
    </row>
    <row r="18" spans="1:8" ht="12" customHeight="1">
      <c r="A18" s="83"/>
      <c r="B18" s="87"/>
      <c r="C18" s="44" t="s">
        <v>377</v>
      </c>
      <c r="D18" s="85"/>
      <c r="E18" s="68"/>
      <c r="F18" s="83"/>
      <c r="G18" s="139"/>
      <c r="H18" s="82"/>
    </row>
    <row r="19" spans="1:8" ht="12" customHeight="1">
      <c r="A19" s="83"/>
      <c r="B19" s="87"/>
      <c r="C19" s="44"/>
      <c r="D19" s="85"/>
      <c r="E19" s="68"/>
      <c r="F19" s="83"/>
      <c r="G19" s="195"/>
      <c r="H19" s="82"/>
    </row>
    <row r="20" spans="1:8" ht="12" customHeight="1">
      <c r="A20" s="83"/>
      <c r="B20" s="87"/>
      <c r="C20" s="44" t="s">
        <v>174</v>
      </c>
      <c r="D20" s="85" t="s">
        <v>378</v>
      </c>
      <c r="E20" s="68" t="s">
        <v>193</v>
      </c>
      <c r="F20" s="83">
        <v>5</v>
      </c>
      <c r="G20" s="195"/>
      <c r="H20" s="82"/>
    </row>
    <row r="21" spans="1:8" ht="12" customHeight="1">
      <c r="A21" s="83"/>
      <c r="B21" s="87"/>
      <c r="C21" s="44"/>
      <c r="D21" s="85"/>
      <c r="E21" s="68"/>
      <c r="F21" s="121"/>
      <c r="G21" s="195"/>
      <c r="H21" s="82"/>
    </row>
    <row r="22" spans="1:8" ht="12" customHeight="1">
      <c r="A22" s="83"/>
      <c r="B22" s="87"/>
      <c r="C22" s="44"/>
      <c r="D22" s="85"/>
      <c r="E22" s="68"/>
      <c r="F22" s="121"/>
      <c r="G22" s="195"/>
      <c r="H22" s="82"/>
    </row>
    <row r="23" spans="1:8" ht="12" customHeight="1">
      <c r="A23" s="83"/>
      <c r="B23" s="87" t="s">
        <v>167</v>
      </c>
      <c r="C23" s="44" t="s">
        <v>379</v>
      </c>
      <c r="D23" s="85"/>
      <c r="E23" s="68"/>
      <c r="F23" s="121"/>
      <c r="G23" s="195"/>
      <c r="H23" s="82"/>
    </row>
    <row r="24" spans="1:8" ht="12" customHeight="1">
      <c r="A24" s="83"/>
      <c r="B24" s="87"/>
      <c r="C24" s="44" t="s">
        <v>380</v>
      </c>
      <c r="D24" s="85"/>
      <c r="E24" s="68"/>
      <c r="F24" s="121"/>
      <c r="G24" s="195"/>
      <c r="H24" s="82"/>
    </row>
    <row r="25" spans="1:8" ht="12" customHeight="1">
      <c r="A25" s="83"/>
      <c r="B25" s="87"/>
      <c r="C25" s="44" t="s">
        <v>381</v>
      </c>
      <c r="D25" s="85"/>
      <c r="E25" s="68"/>
      <c r="F25" s="121"/>
      <c r="G25" s="195"/>
      <c r="H25" s="82"/>
    </row>
    <row r="26" spans="1:8" ht="12" customHeight="1">
      <c r="A26" s="83"/>
      <c r="B26" s="87"/>
      <c r="C26" s="44"/>
      <c r="D26" s="85"/>
      <c r="E26" s="68"/>
      <c r="F26" s="121"/>
      <c r="G26" s="195"/>
      <c r="H26" s="82"/>
    </row>
    <row r="27" spans="1:8" ht="12" customHeight="1">
      <c r="A27" s="83"/>
      <c r="B27" s="87"/>
      <c r="C27" s="44" t="s">
        <v>174</v>
      </c>
      <c r="D27" s="85" t="s">
        <v>382</v>
      </c>
      <c r="E27" s="68" t="s">
        <v>193</v>
      </c>
      <c r="F27" s="121">
        <v>5</v>
      </c>
      <c r="G27" s="195"/>
      <c r="H27" s="82"/>
    </row>
    <row r="28" spans="1:8" ht="12" customHeight="1">
      <c r="A28" s="83"/>
      <c r="B28" s="87"/>
      <c r="C28" s="44"/>
      <c r="D28" s="85"/>
      <c r="E28" s="68"/>
      <c r="F28" s="121"/>
      <c r="G28" s="195"/>
      <c r="H28" s="82"/>
    </row>
    <row r="29" spans="1:8" ht="12" customHeight="1">
      <c r="A29" s="165" t="s">
        <v>383</v>
      </c>
      <c r="B29" s="87" t="s">
        <v>384</v>
      </c>
      <c r="C29" s="44"/>
      <c r="D29" s="206"/>
      <c r="E29" s="68"/>
      <c r="F29" s="121"/>
      <c r="G29" s="195"/>
      <c r="H29" s="82"/>
    </row>
    <row r="30" spans="1:8" ht="12" customHeight="1">
      <c r="A30" s="83"/>
      <c r="B30" s="87" t="s">
        <v>385</v>
      </c>
      <c r="C30" s="44"/>
      <c r="D30" s="206"/>
      <c r="E30" s="68"/>
      <c r="F30" s="121"/>
      <c r="G30" s="195"/>
      <c r="H30" s="82"/>
    </row>
    <row r="31" spans="1:8" ht="12" customHeight="1">
      <c r="A31" s="83"/>
      <c r="B31" s="87"/>
      <c r="C31" s="44"/>
      <c r="D31" s="85"/>
      <c r="E31" s="68"/>
      <c r="F31" s="121"/>
      <c r="G31" s="195"/>
      <c r="H31" s="82"/>
    </row>
    <row r="32" spans="1:8" ht="12" customHeight="1">
      <c r="A32" s="83"/>
      <c r="B32" s="87" t="s">
        <v>165</v>
      </c>
      <c r="C32" s="44" t="s">
        <v>386</v>
      </c>
      <c r="D32" s="206"/>
      <c r="E32" s="68" t="s">
        <v>15</v>
      </c>
      <c r="F32" s="121">
        <v>1</v>
      </c>
      <c r="G32" s="195"/>
      <c r="H32" s="82"/>
    </row>
    <row r="33" spans="1:8" ht="12" customHeight="1">
      <c r="A33" s="83"/>
      <c r="B33" s="87"/>
      <c r="C33" s="44"/>
      <c r="D33" s="206"/>
      <c r="E33" s="68"/>
      <c r="F33" s="121"/>
      <c r="G33" s="195"/>
      <c r="H33" s="82"/>
    </row>
    <row r="34" spans="1:8" ht="12" customHeight="1">
      <c r="A34" s="83"/>
      <c r="B34" s="87"/>
      <c r="C34" s="44"/>
      <c r="D34" s="206"/>
      <c r="E34" s="68"/>
      <c r="F34" s="121"/>
      <c r="G34" s="195"/>
      <c r="H34" s="82"/>
    </row>
    <row r="35" spans="1:8" ht="12" customHeight="1">
      <c r="A35" s="83" t="s">
        <v>589</v>
      </c>
      <c r="B35" s="87" t="s">
        <v>387</v>
      </c>
      <c r="C35" s="44"/>
      <c r="D35" s="206"/>
      <c r="E35" s="68"/>
      <c r="F35" s="121"/>
      <c r="G35" s="195"/>
      <c r="H35" s="82"/>
    </row>
    <row r="36" spans="1:8" ht="12" customHeight="1">
      <c r="A36" s="83"/>
      <c r="B36" s="87" t="s">
        <v>388</v>
      </c>
      <c r="C36" s="44"/>
      <c r="D36" s="206"/>
      <c r="E36" s="68" t="s">
        <v>266</v>
      </c>
      <c r="F36" s="121">
        <v>5</v>
      </c>
      <c r="G36" s="195"/>
      <c r="H36" s="82"/>
    </row>
    <row r="37" spans="1:8" ht="12" customHeight="1">
      <c r="A37" s="83"/>
      <c r="B37" s="87"/>
      <c r="C37" s="44"/>
      <c r="D37" s="85"/>
      <c r="E37" s="68"/>
      <c r="F37" s="121"/>
      <c r="G37" s="195"/>
      <c r="H37" s="82"/>
    </row>
    <row r="38" spans="1:8" ht="12" customHeight="1">
      <c r="A38" s="83"/>
      <c r="B38" s="87"/>
      <c r="C38" s="44"/>
      <c r="D38" s="85"/>
      <c r="E38" s="68"/>
      <c r="F38" s="121"/>
      <c r="G38" s="195"/>
      <c r="H38" s="82"/>
    </row>
    <row r="39" spans="1:8" ht="12" customHeight="1">
      <c r="A39" s="83" t="s">
        <v>590</v>
      </c>
      <c r="B39" s="87" t="s">
        <v>389</v>
      </c>
      <c r="C39" s="44"/>
      <c r="D39" s="206"/>
      <c r="E39" s="68"/>
      <c r="F39" s="121"/>
      <c r="G39" s="195"/>
      <c r="H39" s="82"/>
    </row>
    <row r="40" spans="1:8" ht="12" customHeight="1">
      <c r="A40" s="83"/>
      <c r="B40" s="87" t="s">
        <v>390</v>
      </c>
      <c r="C40" s="44"/>
      <c r="D40" s="85"/>
      <c r="E40" s="68" t="s">
        <v>266</v>
      </c>
      <c r="F40" s="121">
        <v>5</v>
      </c>
      <c r="G40" s="195"/>
      <c r="H40" s="82"/>
    </row>
    <row r="41" spans="1:8" ht="12" customHeight="1">
      <c r="A41" s="83"/>
      <c r="B41" s="87"/>
      <c r="C41" s="44"/>
      <c r="D41" s="85"/>
      <c r="E41" s="68"/>
      <c r="F41" s="121"/>
      <c r="G41" s="195"/>
      <c r="H41" s="82"/>
    </row>
    <row r="42" spans="1:8" ht="12" customHeight="1">
      <c r="A42" s="83"/>
      <c r="B42" s="87"/>
      <c r="C42" s="44"/>
      <c r="D42" s="85"/>
      <c r="E42" s="68"/>
      <c r="F42" s="121"/>
      <c r="G42" s="195"/>
      <c r="H42" s="82"/>
    </row>
    <row r="43" spans="1:8" ht="12" customHeight="1">
      <c r="A43" s="83" t="s">
        <v>391</v>
      </c>
      <c r="B43" s="87" t="s">
        <v>392</v>
      </c>
      <c r="C43" s="44"/>
      <c r="D43" s="206"/>
      <c r="E43" s="68" t="s">
        <v>266</v>
      </c>
      <c r="F43" s="121">
        <v>5</v>
      </c>
      <c r="G43" s="195"/>
      <c r="H43" s="82"/>
    </row>
    <row r="44" spans="1:8" ht="12" customHeight="1">
      <c r="A44" s="83"/>
      <c r="B44" s="87"/>
      <c r="C44" s="44"/>
      <c r="D44" s="206"/>
      <c r="E44" s="68"/>
      <c r="F44" s="121"/>
      <c r="G44" s="195"/>
      <c r="H44" s="82"/>
    </row>
    <row r="45" spans="1:8" ht="12" customHeight="1">
      <c r="A45" s="83"/>
      <c r="B45" s="87"/>
      <c r="C45" s="44"/>
      <c r="D45" s="206"/>
      <c r="E45" s="68"/>
      <c r="F45" s="121"/>
      <c r="G45" s="195"/>
      <c r="H45" s="82"/>
    </row>
    <row r="46" spans="1:8" ht="12" customHeight="1">
      <c r="A46" s="83"/>
      <c r="B46" s="87"/>
      <c r="C46" s="44"/>
      <c r="D46" s="206"/>
      <c r="E46" s="68"/>
      <c r="F46" s="121"/>
      <c r="G46" s="195"/>
      <c r="H46" s="82"/>
    </row>
    <row r="47" spans="1:8" ht="12" customHeight="1">
      <c r="A47" s="83"/>
      <c r="B47" s="87"/>
      <c r="C47" s="44"/>
      <c r="D47" s="206"/>
      <c r="E47" s="68"/>
      <c r="F47" s="121"/>
      <c r="G47" s="195"/>
      <c r="H47" s="82"/>
    </row>
    <row r="48" spans="1:8" ht="12" customHeight="1">
      <c r="A48" s="88"/>
      <c r="B48" s="89"/>
      <c r="C48" s="49"/>
      <c r="D48" s="206"/>
      <c r="E48" s="68"/>
      <c r="F48" s="121"/>
      <c r="G48" s="195"/>
      <c r="H48" s="82"/>
    </row>
    <row r="49" spans="1:8" ht="12" customHeight="1">
      <c r="A49" s="88"/>
      <c r="B49" s="89"/>
      <c r="C49" s="49"/>
      <c r="D49" s="85"/>
      <c r="E49" s="68"/>
      <c r="F49" s="136"/>
      <c r="G49" s="139"/>
      <c r="H49" s="82"/>
    </row>
    <row r="50" spans="1:8" ht="12" customHeight="1">
      <c r="A50" s="88"/>
      <c r="B50" s="89"/>
      <c r="C50" s="49"/>
      <c r="D50" s="85"/>
      <c r="E50" s="68"/>
      <c r="F50" s="136"/>
      <c r="G50" s="139"/>
      <c r="H50" s="82"/>
    </row>
    <row r="51" spans="1:8" ht="12" customHeight="1">
      <c r="A51" s="88"/>
      <c r="B51" s="89"/>
      <c r="C51" s="49"/>
      <c r="D51" s="85"/>
      <c r="E51" s="68"/>
      <c r="F51" s="136"/>
      <c r="G51" s="139"/>
      <c r="H51" s="82"/>
    </row>
    <row r="52" spans="1:8" ht="12" customHeight="1">
      <c r="A52" s="88"/>
      <c r="B52" s="89"/>
      <c r="C52" s="49"/>
      <c r="D52" s="85"/>
      <c r="E52" s="68"/>
      <c r="F52" s="136"/>
      <c r="G52" s="139"/>
      <c r="H52" s="82"/>
    </row>
    <row r="53" spans="1:8" ht="12" customHeight="1">
      <c r="A53" s="88"/>
      <c r="B53" s="89"/>
      <c r="C53" s="49"/>
      <c r="D53" s="85"/>
      <c r="E53" s="68"/>
      <c r="F53" s="136"/>
      <c r="G53" s="139"/>
      <c r="H53" s="82"/>
    </row>
    <row r="54" spans="1:8" ht="12" customHeight="1">
      <c r="A54" s="88"/>
      <c r="B54" s="89"/>
      <c r="C54" s="49"/>
      <c r="D54" s="85"/>
      <c r="E54" s="68"/>
      <c r="F54" s="136"/>
      <c r="G54" s="139"/>
      <c r="H54" s="82"/>
    </row>
    <row r="55" spans="1:8" ht="12" customHeight="1">
      <c r="A55" s="88"/>
      <c r="B55" s="89"/>
      <c r="C55" s="49"/>
      <c r="D55" s="85"/>
      <c r="E55" s="68"/>
      <c r="F55" s="136"/>
      <c r="G55" s="139"/>
      <c r="H55" s="82"/>
    </row>
    <row r="56" spans="1:8" ht="12" customHeight="1">
      <c r="A56" s="88"/>
      <c r="B56" s="89"/>
      <c r="C56" s="49"/>
      <c r="D56" s="85"/>
      <c r="E56" s="68"/>
      <c r="F56" s="136"/>
      <c r="G56" s="139"/>
      <c r="H56" s="82"/>
    </row>
    <row r="57" spans="1:8" ht="12" customHeight="1">
      <c r="A57" s="88"/>
      <c r="B57" s="89"/>
      <c r="C57" s="49"/>
      <c r="D57" s="85"/>
      <c r="E57" s="68"/>
      <c r="F57" s="136"/>
      <c r="G57" s="139"/>
      <c r="H57" s="82" t="str">
        <f>IF(OR(AND(F57="Prov",G57="Sum"),(G57="PC Sum")),". . . . . . . . .00",IF(ISERR(F57*G57),"",IF(F57*G57=0,"",ROUND(F57*G57,2))))</f>
        <v/>
      </c>
    </row>
    <row r="58" spans="1:8" ht="12" customHeight="1">
      <c r="A58" s="141"/>
      <c r="B58" s="142"/>
      <c r="C58" s="50"/>
      <c r="D58" s="98"/>
      <c r="E58" s="71"/>
      <c r="F58" s="143"/>
      <c r="G58" s="196"/>
      <c r="H58" s="82" t="str">
        <f>IF(OR(AND(F58="Prov",G58="Sum"),(G58="PC Sum")),". . . . . . . . .00",IF(ISERR(F58*G58),"",IF(F58*G58=0,"",ROUND(F58*G58,2))))</f>
        <v/>
      </c>
    </row>
    <row r="59" spans="1:8" ht="12" customHeight="1">
      <c r="A59" s="207"/>
      <c r="B59" s="208"/>
      <c r="C59" s="209"/>
      <c r="D59" s="78"/>
      <c r="E59" s="57"/>
      <c r="F59" s="144"/>
      <c r="G59" s="198"/>
      <c r="H59" s="125"/>
    </row>
    <row r="60" spans="1:8" ht="12" customHeight="1">
      <c r="A60" s="88" t="s">
        <v>393</v>
      </c>
      <c r="B60" s="89" t="s">
        <v>182</v>
      </c>
      <c r="C60" s="49"/>
      <c r="E60" s="45"/>
      <c r="F60" s="129"/>
      <c r="G60" s="199"/>
      <c r="H60" s="117"/>
    </row>
    <row r="61" spans="1:8" ht="12" customHeight="1">
      <c r="A61" s="96"/>
      <c r="B61" s="97"/>
      <c r="C61" s="51"/>
      <c r="D61" s="51"/>
      <c r="E61" s="52"/>
      <c r="F61" s="145"/>
      <c r="G61" s="201"/>
      <c r="H61" s="128"/>
    </row>
    <row r="62" spans="1:8" ht="12" customHeight="1">
      <c r="A62" s="211"/>
      <c r="B62" s="211"/>
      <c r="C62" s="66"/>
      <c r="D62" s="211"/>
      <c r="F62" s="44"/>
      <c r="G62" s="213"/>
    </row>
  </sheetData>
  <printOptions horizontalCentered="1" verticalCentered="1"/>
  <pageMargins left="0.59055118110236227" right="0.19685039370078741" top="0.98425196850393704" bottom="0.39370078740157483" header="0.59055118110236227" footer="0.59055118110236227"/>
  <pageSetup paperSize="9" scale="99" firstPageNumber="19" fitToHeight="0" orientation="portrait" useFirstPageNumber="1" horizontalDpi="4294967292" verticalDpi="4294967292"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61"/>
  <sheetViews>
    <sheetView view="pageBreakPreview" zoomScale="90" zoomScaleNormal="85" zoomScaleSheetLayoutView="90" workbookViewId="0">
      <selection sqref="A1:XFD1"/>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5" customWidth="1"/>
    <col min="6" max="7" width="10.6640625" style="107" customWidth="1"/>
    <col min="8" max="8" width="15.6640625" style="107" customWidth="1"/>
    <col min="9" max="16384" width="13.5546875" style="146"/>
  </cols>
  <sheetData>
    <row r="1" spans="1:8" ht="12" customHeight="1">
      <c r="A1" s="219"/>
      <c r="B1" s="219"/>
      <c r="C1" s="219"/>
      <c r="D1" s="219"/>
      <c r="E1" s="223"/>
      <c r="F1" s="219"/>
      <c r="G1" s="130"/>
      <c r="H1" s="222">
        <v>5700</v>
      </c>
    </row>
    <row r="2" spans="1:8" ht="12" customHeight="1">
      <c r="A2" s="151"/>
      <c r="B2" s="152"/>
      <c r="C2" s="153"/>
      <c r="D2" s="154"/>
      <c r="E2" s="151"/>
      <c r="F2" s="190"/>
      <c r="G2" s="190"/>
      <c r="H2" s="125"/>
    </row>
    <row r="3" spans="1:8" ht="12" customHeight="1">
      <c r="A3" s="61" t="s">
        <v>159</v>
      </c>
      <c r="B3" s="62" t="s">
        <v>89</v>
      </c>
      <c r="C3" s="63"/>
      <c r="D3" s="147"/>
      <c r="E3" s="61" t="s">
        <v>160</v>
      </c>
      <c r="F3" s="132" t="s">
        <v>161</v>
      </c>
      <c r="G3" s="132" t="s">
        <v>162</v>
      </c>
      <c r="H3" s="64" t="s">
        <v>88</v>
      </c>
    </row>
    <row r="4" spans="1:8" ht="12" customHeight="1">
      <c r="A4" s="61" t="s">
        <v>163</v>
      </c>
      <c r="B4" s="65"/>
      <c r="C4" s="66"/>
      <c r="D4" s="120"/>
      <c r="E4" s="61"/>
      <c r="F4" s="191"/>
      <c r="G4" s="191"/>
      <c r="H4" s="90"/>
    </row>
    <row r="5" spans="1:8" ht="12" customHeight="1">
      <c r="A5" s="158"/>
      <c r="B5" s="159"/>
      <c r="C5" s="160"/>
      <c r="D5" s="161"/>
      <c r="E5" s="158"/>
      <c r="F5" s="192"/>
      <c r="G5" s="192"/>
      <c r="H5" s="128"/>
    </row>
    <row r="6" spans="1:8" ht="12" customHeight="1">
      <c r="A6" s="76"/>
      <c r="B6" s="77"/>
      <c r="C6" s="78"/>
      <c r="D6" s="79"/>
      <c r="E6" s="55"/>
      <c r="F6" s="193"/>
      <c r="G6" s="193"/>
      <c r="H6" s="82" t="str">
        <f t="shared" ref="H6:H9" si="0">IF(OR(AND(F6="Prov",G6="Sum"),(G6="PC Sum")),". . . . . . . . .00",IF(ISERR(F6*G6),"",IF(F6*G6=0,"",ROUND(F6*G6,2))))</f>
        <v/>
      </c>
    </row>
    <row r="7" spans="1:8" ht="12" customHeight="1">
      <c r="A7" s="88"/>
      <c r="B7" s="84" t="s">
        <v>394</v>
      </c>
      <c r="C7" s="48"/>
      <c r="D7" s="85"/>
      <c r="E7" s="68"/>
      <c r="F7" s="216"/>
      <c r="G7" s="195"/>
      <c r="H7" s="82" t="str">
        <f t="shared" si="0"/>
        <v/>
      </c>
    </row>
    <row r="8" spans="1:8" ht="12" customHeight="1">
      <c r="A8" s="88"/>
      <c r="B8" s="89"/>
      <c r="C8" s="49"/>
      <c r="D8" s="85"/>
      <c r="E8" s="68"/>
      <c r="F8" s="216"/>
      <c r="G8" s="195"/>
      <c r="H8" s="82" t="str">
        <f t="shared" si="0"/>
        <v/>
      </c>
    </row>
    <row r="9" spans="1:8" ht="12" customHeight="1">
      <c r="A9" s="88"/>
      <c r="B9" s="89"/>
      <c r="C9" s="49"/>
      <c r="D9" s="85"/>
      <c r="E9" s="68"/>
      <c r="F9" s="216"/>
      <c r="G9" s="195"/>
      <c r="H9" s="82" t="str">
        <f t="shared" si="0"/>
        <v/>
      </c>
    </row>
    <row r="10" spans="1:8" ht="12" customHeight="1">
      <c r="A10" s="83" t="s">
        <v>395</v>
      </c>
      <c r="B10" s="87" t="s">
        <v>396</v>
      </c>
      <c r="D10" s="85"/>
      <c r="E10" s="68"/>
      <c r="F10" s="216"/>
      <c r="G10" s="195"/>
      <c r="H10" s="82"/>
    </row>
    <row r="11" spans="1:8" ht="12" customHeight="1">
      <c r="A11" s="83"/>
      <c r="B11" s="87"/>
      <c r="D11" s="85"/>
      <c r="E11" s="68"/>
      <c r="F11" s="216"/>
      <c r="G11" s="195"/>
      <c r="H11" s="82"/>
    </row>
    <row r="12" spans="1:8" ht="12" customHeight="1">
      <c r="A12" s="83"/>
      <c r="B12" s="87" t="s">
        <v>165</v>
      </c>
      <c r="C12" s="44" t="s">
        <v>397</v>
      </c>
      <c r="D12" s="85"/>
      <c r="E12" s="68"/>
      <c r="F12" s="216"/>
      <c r="G12" s="195"/>
      <c r="H12" s="82"/>
    </row>
    <row r="13" spans="1:8" ht="12" customHeight="1">
      <c r="A13" s="83"/>
      <c r="B13" s="87"/>
      <c r="D13" s="85"/>
      <c r="E13" s="68"/>
      <c r="F13" s="216"/>
      <c r="G13" s="195"/>
      <c r="H13" s="82"/>
    </row>
    <row r="14" spans="1:8" ht="12" customHeight="1">
      <c r="A14" s="83"/>
      <c r="B14" s="87"/>
      <c r="C14" s="44" t="s">
        <v>174</v>
      </c>
      <c r="D14" s="85" t="s">
        <v>398</v>
      </c>
      <c r="E14" s="68" t="s">
        <v>70</v>
      </c>
      <c r="F14" s="117">
        <v>2</v>
      </c>
      <c r="G14" s="195"/>
      <c r="H14" s="82"/>
    </row>
    <row r="15" spans="1:8" ht="12" customHeight="1">
      <c r="A15" s="83" t="s">
        <v>230</v>
      </c>
      <c r="B15" s="87"/>
      <c r="D15" s="85"/>
      <c r="E15" s="68"/>
      <c r="F15" s="216"/>
      <c r="G15" s="195"/>
      <c r="H15" s="82"/>
    </row>
    <row r="16" spans="1:8" ht="12" customHeight="1">
      <c r="A16" s="83"/>
      <c r="B16" s="87"/>
      <c r="C16" s="44" t="s">
        <v>177</v>
      </c>
      <c r="D16" s="85" t="s">
        <v>399</v>
      </c>
      <c r="E16" s="68" t="s">
        <v>70</v>
      </c>
      <c r="F16" s="117">
        <v>2</v>
      </c>
      <c r="G16" s="195"/>
      <c r="H16" s="82"/>
    </row>
    <row r="17" spans="1:8" ht="12" customHeight="1">
      <c r="A17" s="83"/>
      <c r="B17" s="87"/>
      <c r="D17" s="85"/>
      <c r="E17" s="68"/>
      <c r="F17" s="216"/>
      <c r="G17" s="195"/>
      <c r="H17" s="82"/>
    </row>
    <row r="18" spans="1:8" ht="12" customHeight="1">
      <c r="A18" s="83"/>
      <c r="B18" s="87" t="s">
        <v>167</v>
      </c>
      <c r="C18" s="44" t="s">
        <v>400</v>
      </c>
      <c r="D18" s="85"/>
      <c r="E18" s="68"/>
      <c r="F18" s="216"/>
      <c r="G18" s="195"/>
      <c r="H18" s="82"/>
    </row>
    <row r="19" spans="1:8" ht="12" customHeight="1">
      <c r="A19" s="83"/>
      <c r="B19" s="87"/>
      <c r="D19" s="85"/>
      <c r="E19" s="68"/>
      <c r="F19" s="216"/>
      <c r="G19" s="195"/>
      <c r="H19" s="82"/>
    </row>
    <row r="20" spans="1:8" ht="12" customHeight="1">
      <c r="A20" s="83"/>
      <c r="B20" s="87"/>
      <c r="C20" s="44" t="s">
        <v>174</v>
      </c>
      <c r="D20" s="85" t="s">
        <v>398</v>
      </c>
      <c r="E20" s="68" t="s">
        <v>70</v>
      </c>
      <c r="F20" s="117">
        <v>2</v>
      </c>
      <c r="G20" s="195"/>
      <c r="H20" s="82"/>
    </row>
    <row r="21" spans="1:8" ht="12" customHeight="1">
      <c r="A21" s="83"/>
      <c r="B21" s="87"/>
      <c r="D21" s="85"/>
      <c r="E21" s="68"/>
      <c r="F21" s="216"/>
      <c r="G21" s="195"/>
      <c r="H21" s="82"/>
    </row>
    <row r="22" spans="1:8" ht="12" customHeight="1">
      <c r="A22" s="83"/>
      <c r="B22" s="87" t="s">
        <v>169</v>
      </c>
      <c r="C22" s="44" t="s">
        <v>401</v>
      </c>
      <c r="D22" s="85"/>
      <c r="E22" s="68" t="s">
        <v>193</v>
      </c>
      <c r="F22" s="217">
        <v>10</v>
      </c>
      <c r="G22" s="195"/>
      <c r="H22" s="82"/>
    </row>
    <row r="23" spans="1:8" ht="12" customHeight="1">
      <c r="A23" s="83"/>
      <c r="B23" s="87"/>
      <c r="D23" s="85"/>
      <c r="E23" s="68"/>
      <c r="F23" s="216"/>
      <c r="G23" s="195"/>
      <c r="H23" s="82"/>
    </row>
    <row r="24" spans="1:8" ht="12" customHeight="1">
      <c r="A24" s="83"/>
      <c r="B24" s="87"/>
      <c r="D24" s="85"/>
      <c r="E24" s="68"/>
      <c r="F24" s="216"/>
      <c r="G24" s="195"/>
      <c r="H24" s="82"/>
    </row>
    <row r="25" spans="1:8" ht="12" customHeight="1">
      <c r="A25" s="83" t="s">
        <v>402</v>
      </c>
      <c r="B25" s="87" t="s">
        <v>403</v>
      </c>
      <c r="D25" s="85"/>
      <c r="E25" s="68"/>
      <c r="F25" s="139"/>
      <c r="G25" s="195"/>
      <c r="H25" s="82"/>
    </row>
    <row r="26" spans="1:8" ht="12" customHeight="1">
      <c r="A26" s="83"/>
      <c r="B26" s="87"/>
      <c r="D26" s="85"/>
      <c r="E26" s="68"/>
      <c r="F26" s="139"/>
      <c r="G26" s="195"/>
      <c r="H26" s="82"/>
    </row>
    <row r="27" spans="1:8" ht="12" customHeight="1">
      <c r="A27" s="83"/>
      <c r="B27" s="87" t="s">
        <v>165</v>
      </c>
      <c r="C27" s="44" t="s">
        <v>404</v>
      </c>
      <c r="D27" s="85"/>
      <c r="E27" s="68" t="s">
        <v>25</v>
      </c>
      <c r="F27" s="217">
        <v>50</v>
      </c>
      <c r="G27" s="195"/>
      <c r="H27" s="82"/>
    </row>
    <row r="28" spans="1:8" ht="12" customHeight="1">
      <c r="A28" s="83"/>
      <c r="B28" s="87"/>
      <c r="D28" s="85"/>
      <c r="E28" s="68"/>
      <c r="F28" s="139"/>
      <c r="G28" s="195"/>
      <c r="H28" s="82"/>
    </row>
    <row r="29" spans="1:8" ht="12" customHeight="1">
      <c r="A29" s="83"/>
      <c r="B29" s="87" t="s">
        <v>167</v>
      </c>
      <c r="C29" s="44" t="s">
        <v>405</v>
      </c>
      <c r="D29" s="85"/>
      <c r="E29" s="68" t="s">
        <v>25</v>
      </c>
      <c r="F29" s="217">
        <v>50</v>
      </c>
      <c r="G29" s="195"/>
      <c r="H29" s="82"/>
    </row>
    <row r="30" spans="1:8" ht="12" customHeight="1">
      <c r="A30" s="83"/>
      <c r="B30" s="87"/>
      <c r="D30" s="85"/>
      <c r="E30" s="194"/>
      <c r="F30" s="139"/>
      <c r="G30" s="195"/>
      <c r="H30" s="82"/>
    </row>
    <row r="31" spans="1:8" ht="12" customHeight="1">
      <c r="A31" s="83" t="s">
        <v>591</v>
      </c>
      <c r="B31" s="87" t="s">
        <v>406</v>
      </c>
      <c r="D31" s="85"/>
      <c r="E31" s="68"/>
      <c r="F31" s="216"/>
      <c r="G31" s="195"/>
      <c r="H31" s="82"/>
    </row>
    <row r="32" spans="1:8" ht="12" customHeight="1">
      <c r="A32" s="83"/>
      <c r="B32" s="87" t="s">
        <v>407</v>
      </c>
      <c r="D32" s="85"/>
      <c r="E32" s="68"/>
      <c r="F32" s="216"/>
      <c r="G32" s="195"/>
      <c r="H32" s="82"/>
    </row>
    <row r="33" spans="1:8" ht="12" customHeight="1">
      <c r="A33" s="83"/>
      <c r="B33" s="87" t="s">
        <v>408</v>
      </c>
      <c r="D33" s="85"/>
      <c r="E33" s="68" t="s">
        <v>70</v>
      </c>
      <c r="F33" s="117">
        <v>2</v>
      </c>
      <c r="G33" s="195"/>
      <c r="H33" s="82"/>
    </row>
    <row r="34" spans="1:8" ht="12" customHeight="1">
      <c r="A34" s="83"/>
      <c r="B34" s="87"/>
      <c r="D34" s="85"/>
      <c r="E34" s="68"/>
      <c r="F34" s="216"/>
      <c r="G34" s="195"/>
      <c r="H34" s="82"/>
    </row>
    <row r="35" spans="1:8" ht="12" customHeight="1">
      <c r="A35" s="83"/>
      <c r="B35" s="87"/>
      <c r="D35" s="85"/>
      <c r="E35" s="68"/>
      <c r="F35" s="216"/>
      <c r="G35" s="195"/>
      <c r="H35" s="82"/>
    </row>
    <row r="36" spans="1:8" ht="12" customHeight="1">
      <c r="A36" s="83" t="s">
        <v>409</v>
      </c>
      <c r="B36" s="87" t="s">
        <v>410</v>
      </c>
      <c r="D36" s="85"/>
      <c r="E36" s="68"/>
      <c r="F36" s="139"/>
      <c r="G36" s="139"/>
      <c r="H36" s="82"/>
    </row>
    <row r="37" spans="1:8" ht="12" customHeight="1">
      <c r="A37" s="83"/>
      <c r="B37" s="87" t="s">
        <v>411</v>
      </c>
      <c r="D37" s="85"/>
      <c r="E37" s="68" t="s">
        <v>7</v>
      </c>
      <c r="F37" s="139">
        <v>1</v>
      </c>
      <c r="G37" s="139"/>
      <c r="H37" s="82"/>
    </row>
    <row r="38" spans="1:8" ht="12" customHeight="1">
      <c r="A38" s="88"/>
      <c r="B38" s="89"/>
      <c r="D38" s="149"/>
      <c r="E38" s="68"/>
      <c r="F38" s="139"/>
      <c r="G38" s="139"/>
      <c r="H38" s="82"/>
    </row>
    <row r="39" spans="1:8" ht="12" customHeight="1">
      <c r="A39" s="88"/>
      <c r="B39" s="89"/>
      <c r="C39" s="49"/>
      <c r="D39" s="149"/>
      <c r="E39" s="68"/>
      <c r="F39" s="216"/>
      <c r="G39" s="195"/>
      <c r="H39" s="82"/>
    </row>
    <row r="40" spans="1:8" ht="12" customHeight="1">
      <c r="A40" s="88"/>
      <c r="B40" s="89"/>
      <c r="C40" s="49"/>
      <c r="D40" s="149"/>
      <c r="E40" s="68"/>
      <c r="F40" s="216"/>
      <c r="G40" s="195"/>
      <c r="H40" s="82"/>
    </row>
    <row r="41" spans="1:8" ht="12" customHeight="1">
      <c r="A41" s="88"/>
      <c r="B41" s="89"/>
      <c r="C41" s="49"/>
      <c r="D41" s="149"/>
      <c r="E41" s="68"/>
      <c r="F41" s="216"/>
      <c r="G41" s="195"/>
      <c r="H41" s="82"/>
    </row>
    <row r="42" spans="1:8" ht="12" customHeight="1">
      <c r="A42" s="88"/>
      <c r="B42" s="89"/>
      <c r="C42" s="49"/>
      <c r="D42" s="149"/>
      <c r="E42" s="68"/>
      <c r="F42" s="216"/>
      <c r="G42" s="195"/>
      <c r="H42" s="82"/>
    </row>
    <row r="43" spans="1:8" ht="12" customHeight="1">
      <c r="A43" s="88"/>
      <c r="B43" s="89"/>
      <c r="C43" s="49"/>
      <c r="D43" s="149"/>
      <c r="E43" s="68"/>
      <c r="F43" s="216"/>
      <c r="G43" s="195"/>
      <c r="H43" s="82"/>
    </row>
    <row r="44" spans="1:8" ht="12" customHeight="1">
      <c r="A44" s="88"/>
      <c r="B44" s="89"/>
      <c r="C44" s="49"/>
      <c r="D44" s="149"/>
      <c r="E44" s="68"/>
      <c r="F44" s="216"/>
      <c r="G44" s="195"/>
      <c r="H44" s="82"/>
    </row>
    <row r="45" spans="1:8" ht="12" customHeight="1">
      <c r="A45" s="88"/>
      <c r="B45" s="89"/>
      <c r="C45" s="49"/>
      <c r="D45" s="149"/>
      <c r="E45" s="68"/>
      <c r="F45" s="216"/>
      <c r="G45" s="195"/>
      <c r="H45" s="82"/>
    </row>
    <row r="46" spans="1:8" ht="12" customHeight="1">
      <c r="A46" s="88"/>
      <c r="B46" s="89"/>
      <c r="C46" s="49"/>
      <c r="D46" s="149"/>
      <c r="E46" s="68"/>
      <c r="F46" s="216"/>
      <c r="G46" s="195"/>
      <c r="H46" s="82"/>
    </row>
    <row r="47" spans="1:8" ht="12" customHeight="1">
      <c r="A47" s="88"/>
      <c r="B47" s="89"/>
      <c r="C47" s="49"/>
      <c r="D47" s="149"/>
      <c r="E47" s="68"/>
      <c r="F47" s="216"/>
      <c r="G47" s="195"/>
      <c r="H47" s="82"/>
    </row>
    <row r="48" spans="1:8" ht="12" customHeight="1">
      <c r="A48" s="88"/>
      <c r="B48" s="89"/>
      <c r="C48" s="49"/>
      <c r="D48" s="149"/>
      <c r="E48" s="68"/>
      <c r="F48" s="216"/>
      <c r="G48" s="195"/>
      <c r="H48" s="82"/>
    </row>
    <row r="49" spans="1:8" ht="12" customHeight="1">
      <c r="A49" s="88"/>
      <c r="B49" s="89"/>
      <c r="C49" s="49"/>
      <c r="D49" s="149"/>
      <c r="E49" s="68"/>
      <c r="F49" s="216"/>
      <c r="G49" s="195"/>
      <c r="H49" s="82"/>
    </row>
    <row r="50" spans="1:8" ht="12" customHeight="1">
      <c r="A50" s="88"/>
      <c r="B50" s="89"/>
      <c r="C50" s="49"/>
      <c r="D50" s="149"/>
      <c r="E50" s="68"/>
      <c r="F50" s="216"/>
      <c r="G50" s="195"/>
      <c r="H50" s="82"/>
    </row>
    <row r="51" spans="1:8" ht="12" customHeight="1">
      <c r="A51" s="88"/>
      <c r="B51" s="89"/>
      <c r="C51" s="49"/>
      <c r="D51" s="149"/>
      <c r="E51" s="68"/>
      <c r="F51" s="216"/>
      <c r="G51" s="195"/>
      <c r="H51" s="82"/>
    </row>
    <row r="52" spans="1:8" ht="12" customHeight="1">
      <c r="A52" s="88"/>
      <c r="B52" s="89"/>
      <c r="C52" s="49"/>
      <c r="D52" s="149"/>
      <c r="E52" s="68"/>
      <c r="F52" s="216"/>
      <c r="G52" s="195"/>
      <c r="H52" s="82"/>
    </row>
    <row r="53" spans="1:8" ht="12" customHeight="1">
      <c r="A53" s="88"/>
      <c r="B53" s="89"/>
      <c r="C53" s="49"/>
      <c r="D53" s="149"/>
      <c r="E53" s="68"/>
      <c r="F53" s="216"/>
      <c r="G53" s="195"/>
      <c r="H53" s="82"/>
    </row>
    <row r="54" spans="1:8" ht="12" customHeight="1">
      <c r="A54" s="88"/>
      <c r="B54" s="89"/>
      <c r="C54" s="49"/>
      <c r="D54" s="149"/>
      <c r="E54" s="68"/>
      <c r="F54" s="216"/>
      <c r="G54" s="195"/>
      <c r="H54" s="82" t="str">
        <f>IF(OR(AND(F54="Prov",G54="Sum"),(G54="PC Sum")),". . . . . . . . .00",IF(ISERR(F54*G54),"",IF(F54*G54=0,"",ROUND(F54*G54,2))))</f>
        <v/>
      </c>
    </row>
    <row r="55" spans="1:8" ht="12" customHeight="1">
      <c r="A55" s="88"/>
      <c r="B55" s="89"/>
      <c r="C55" s="49"/>
      <c r="D55" s="149"/>
      <c r="E55" s="68"/>
      <c r="F55" s="216"/>
      <c r="G55" s="195"/>
      <c r="H55" s="82"/>
    </row>
    <row r="56" spans="1:8" ht="12" customHeight="1">
      <c r="A56" s="88"/>
      <c r="B56" s="89"/>
      <c r="C56" s="49"/>
      <c r="D56" s="149"/>
      <c r="E56" s="68"/>
      <c r="F56" s="216"/>
      <c r="G56" s="195"/>
      <c r="H56" s="82"/>
    </row>
    <row r="57" spans="1:8" ht="12" customHeight="1">
      <c r="A57" s="141"/>
      <c r="B57" s="142"/>
      <c r="C57" s="50"/>
      <c r="D57" s="98"/>
      <c r="E57" s="71"/>
      <c r="F57" s="196"/>
      <c r="G57" s="196"/>
      <c r="H57" s="82" t="str">
        <f>IF(OR(AND(F57="Prov",G57="Sum"),(G57="PC Sum")),". . . . . . . . .00",IF(ISERR(F57*G57),"",IF(F57*G57=0,"",ROUND(F57*G57,2))))</f>
        <v/>
      </c>
    </row>
    <row r="58" spans="1:8" ht="12" customHeight="1">
      <c r="A58" s="207"/>
      <c r="B58" s="208"/>
      <c r="C58" s="209"/>
      <c r="D58" s="78"/>
      <c r="E58" s="57"/>
      <c r="F58" s="197"/>
      <c r="G58" s="198"/>
      <c r="H58" s="125"/>
    </row>
    <row r="59" spans="1:8" ht="12" customHeight="1">
      <c r="A59" s="88" t="s">
        <v>412</v>
      </c>
      <c r="B59" s="89" t="s">
        <v>182</v>
      </c>
      <c r="C59" s="49"/>
      <c r="F59" s="130"/>
      <c r="G59" s="199"/>
      <c r="H59" s="117"/>
    </row>
    <row r="60" spans="1:8" ht="12" customHeight="1">
      <c r="A60" s="141"/>
      <c r="B60" s="142"/>
      <c r="C60" s="50"/>
      <c r="D60" s="51"/>
      <c r="E60" s="52"/>
      <c r="F60" s="200"/>
      <c r="G60" s="201"/>
      <c r="H60" s="128"/>
    </row>
    <row r="61" spans="1:8" ht="12" customHeight="1">
      <c r="F61" s="130"/>
      <c r="G61" s="130"/>
    </row>
  </sheetData>
  <printOptions horizontalCentered="1" verticalCentered="1"/>
  <pageMargins left="0.59055118110236227" right="0.19685039370078741" top="0.98425196850393704" bottom="0.39370078740157483" header="0.59055118110236227" footer="0.59055118110236227"/>
  <pageSetup paperSize="9" scale="99" firstPageNumber="20" fitToHeight="0" orientation="portrait" useFirstPageNumber="1" horizontalDpi="4294967292" verticalDpi="4294967292"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59"/>
  <sheetViews>
    <sheetView view="pageBreakPreview" zoomScaleNormal="85" zoomScaleSheetLayoutView="100" workbookViewId="0">
      <selection sqref="A1:XFD1"/>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5" customWidth="1"/>
    <col min="6" max="7" width="10.6640625" style="107" customWidth="1"/>
    <col min="8" max="8" width="15.6640625" style="107" customWidth="1"/>
    <col min="9" max="16384" width="13.5546875" style="146"/>
  </cols>
  <sheetData>
    <row r="1" spans="1:8" ht="12" customHeight="1">
      <c r="A1" s="219"/>
      <c r="B1" s="219"/>
      <c r="C1" s="219"/>
      <c r="D1" s="219"/>
      <c r="E1" s="223"/>
      <c r="F1" s="219"/>
      <c r="G1" s="130"/>
      <c r="H1" s="222">
        <v>5900</v>
      </c>
    </row>
    <row r="2" spans="1:8" ht="12" customHeight="1">
      <c r="A2" s="151"/>
      <c r="B2" s="152"/>
      <c r="C2" s="153"/>
      <c r="D2" s="154"/>
      <c r="E2" s="151"/>
      <c r="F2" s="190"/>
      <c r="G2" s="190"/>
      <c r="H2" s="125"/>
    </row>
    <row r="3" spans="1:8" ht="12" customHeight="1">
      <c r="A3" s="61" t="s">
        <v>159</v>
      </c>
      <c r="B3" s="62" t="s">
        <v>89</v>
      </c>
      <c r="C3" s="63"/>
      <c r="D3" s="147"/>
      <c r="E3" s="61" t="s">
        <v>160</v>
      </c>
      <c r="F3" s="132" t="s">
        <v>161</v>
      </c>
      <c r="G3" s="132" t="s">
        <v>162</v>
      </c>
      <c r="H3" s="64" t="s">
        <v>88</v>
      </c>
    </row>
    <row r="4" spans="1:8" ht="12" customHeight="1">
      <c r="A4" s="61" t="s">
        <v>163</v>
      </c>
      <c r="B4" s="65"/>
      <c r="C4" s="66"/>
      <c r="D4" s="120"/>
      <c r="E4" s="61"/>
      <c r="F4" s="191"/>
      <c r="G4" s="191"/>
      <c r="H4" s="90"/>
    </row>
    <row r="5" spans="1:8" ht="12" customHeight="1">
      <c r="A5" s="158"/>
      <c r="B5" s="159"/>
      <c r="C5" s="160"/>
      <c r="D5" s="161"/>
      <c r="E5" s="158"/>
      <c r="F5" s="192"/>
      <c r="G5" s="192"/>
      <c r="H5" s="128"/>
    </row>
    <row r="6" spans="1:8" ht="12" customHeight="1">
      <c r="A6" s="76"/>
      <c r="B6" s="77"/>
      <c r="C6" s="78"/>
      <c r="D6" s="79"/>
      <c r="E6" s="55"/>
      <c r="F6" s="193"/>
      <c r="G6" s="193"/>
      <c r="H6" s="82" t="str">
        <f t="shared" ref="H6:H15" si="0">IF(OR(AND(F6="Prov",G6="Sum"),(G6="PC Sum")),". . . . . . . . .00",IF(ISERR(F6*G6),"",IF(F6*G6=0,"",ROUND(F6*G6,2))))</f>
        <v/>
      </c>
    </row>
    <row r="7" spans="1:8" ht="12" customHeight="1">
      <c r="A7" s="83"/>
      <c r="B7" s="84" t="s">
        <v>413</v>
      </c>
      <c r="D7" s="85"/>
      <c r="E7" s="68"/>
      <c r="F7" s="139"/>
      <c r="G7" s="139"/>
      <c r="H7" s="82" t="str">
        <f t="shared" si="0"/>
        <v/>
      </c>
    </row>
    <row r="8" spans="1:8" ht="15">
      <c r="A8" s="83"/>
      <c r="B8" s="84" t="s">
        <v>414</v>
      </c>
      <c r="D8" s="85"/>
      <c r="E8" s="68"/>
      <c r="F8" s="139"/>
      <c r="G8" s="139"/>
      <c r="H8" s="82" t="str">
        <f t="shared" si="0"/>
        <v/>
      </c>
    </row>
    <row r="9" spans="1:8" ht="12" customHeight="1">
      <c r="A9" s="83"/>
      <c r="B9" s="87"/>
      <c r="D9" s="119"/>
      <c r="E9" s="68"/>
      <c r="F9" s="139"/>
      <c r="G9" s="139"/>
      <c r="H9" s="82" t="str">
        <f t="shared" si="0"/>
        <v/>
      </c>
    </row>
    <row r="10" spans="1:8" ht="12" customHeight="1">
      <c r="A10" s="83"/>
      <c r="B10" s="87"/>
      <c r="D10" s="119"/>
      <c r="E10" s="68"/>
      <c r="F10" s="139"/>
      <c r="G10" s="139"/>
      <c r="H10" s="82" t="str">
        <f t="shared" si="0"/>
        <v/>
      </c>
    </row>
    <row r="11" spans="1:8" ht="12" customHeight="1">
      <c r="A11" s="83"/>
      <c r="B11" s="87"/>
      <c r="D11" s="85"/>
      <c r="E11" s="68"/>
      <c r="F11" s="139"/>
      <c r="G11" s="139"/>
      <c r="H11" s="82" t="str">
        <f t="shared" si="0"/>
        <v/>
      </c>
    </row>
    <row r="12" spans="1:8" ht="15">
      <c r="A12" s="83" t="s">
        <v>415</v>
      </c>
      <c r="B12" s="87" t="s">
        <v>416</v>
      </c>
      <c r="C12" s="49"/>
      <c r="D12" s="85"/>
      <c r="E12" s="68"/>
      <c r="F12" s="139"/>
      <c r="G12" s="139"/>
      <c r="H12" s="82" t="str">
        <f t="shared" si="0"/>
        <v/>
      </c>
    </row>
    <row r="13" spans="1:8" ht="12" customHeight="1">
      <c r="A13" s="88"/>
      <c r="B13" s="89"/>
      <c r="C13" s="49"/>
      <c r="D13" s="120"/>
      <c r="E13" s="68"/>
      <c r="F13" s="139"/>
      <c r="G13" s="139"/>
      <c r="H13" s="82" t="str">
        <f t="shared" si="0"/>
        <v/>
      </c>
    </row>
    <row r="14" spans="1:8" ht="15">
      <c r="A14" s="88"/>
      <c r="B14" s="87" t="s">
        <v>165</v>
      </c>
      <c r="C14" s="44" t="s">
        <v>417</v>
      </c>
      <c r="D14" s="120"/>
      <c r="E14" s="68" t="s">
        <v>70</v>
      </c>
      <c r="F14" s="218">
        <v>5</v>
      </c>
      <c r="G14" s="195"/>
      <c r="H14" s="82"/>
    </row>
    <row r="15" spans="1:8" ht="12" customHeight="1">
      <c r="A15" s="88"/>
      <c r="B15" s="89"/>
      <c r="C15" s="49"/>
      <c r="D15" s="120"/>
      <c r="E15" s="68"/>
      <c r="F15" s="218"/>
      <c r="G15" s="195"/>
      <c r="H15" s="82" t="str">
        <f t="shared" si="0"/>
        <v/>
      </c>
    </row>
    <row r="16" spans="1:8" ht="12" customHeight="1">
      <c r="A16" s="88"/>
      <c r="B16" s="89"/>
      <c r="C16" s="49"/>
      <c r="D16" s="85"/>
      <c r="E16" s="68"/>
      <c r="F16" s="218"/>
      <c r="G16" s="195"/>
      <c r="H16" s="82" t="str">
        <f>IF(OR(AND(F16="Prov",G16="Sum"),(G16="PC Sum")),". . . . . . . . .00",IF(ISERR(F16*G16),"",IF(F16*G16=0,"",ROUND(F16*G16,2))))</f>
        <v/>
      </c>
    </row>
    <row r="17" spans="1:8" ht="12" customHeight="1">
      <c r="A17" s="88"/>
      <c r="B17" s="89"/>
      <c r="C17" s="49"/>
      <c r="D17" s="85"/>
      <c r="E17" s="68"/>
      <c r="F17" s="218"/>
      <c r="G17" s="195"/>
      <c r="H17" s="82" t="str">
        <f>IF(OR(AND(F17="Prov",G17="Sum"),(G17="PC Sum")),". . . . . . . . .00",IF(ISERR(F17*G17),"",IF(F17*G17=0,"",ROUND(F17*G17,2))))</f>
        <v/>
      </c>
    </row>
    <row r="18" spans="1:8" ht="12" customHeight="1">
      <c r="A18" s="88"/>
      <c r="B18" s="89"/>
      <c r="C18" s="49"/>
      <c r="D18" s="85"/>
      <c r="E18" s="68"/>
      <c r="F18" s="218"/>
      <c r="G18" s="195"/>
      <c r="H18" s="82" t="str">
        <f>IF(OR(AND(F18="Prov",G18="Sum"),(G18="PC Sum")),". . . . . . . . .00",IF(ISERR(F18*G18),"",IF(F18*G18=0,"",ROUND(F18*G18,2))))</f>
        <v/>
      </c>
    </row>
    <row r="19" spans="1:8" ht="12" customHeight="1">
      <c r="A19" s="88"/>
      <c r="B19" s="89"/>
      <c r="C19" s="49"/>
      <c r="D19" s="85"/>
      <c r="E19" s="68"/>
      <c r="F19" s="216"/>
      <c r="G19" s="195"/>
      <c r="H19" s="82" t="str">
        <f>IF(OR(AND(F19="Prov",G19="Sum"),(G19="PC Sum")),". . . . . . . . .00",IF(ISERR(F19*G19),"",IF(F19*G19=0,"",ROUND(F19*G19,2))))</f>
        <v/>
      </c>
    </row>
    <row r="20" spans="1:8" ht="12" customHeight="1">
      <c r="A20" s="88"/>
      <c r="B20" s="89"/>
      <c r="C20" s="49"/>
      <c r="D20" s="85"/>
      <c r="E20" s="68"/>
      <c r="F20" s="139"/>
      <c r="G20" s="139"/>
      <c r="H20" s="82" t="str">
        <f t="shared" ref="H20:H25" si="1">IF(OR(AND(F20="Prov",G20="Sum"),(G20="PC Sum")),". . . . . . . . .00",IF(ISERR(F20*G20),"",IF(F20*G20=0,"",ROUND(F20*G20,2))))</f>
        <v/>
      </c>
    </row>
    <row r="21" spans="1:8" ht="12" customHeight="1">
      <c r="A21" s="88"/>
      <c r="B21" s="89"/>
      <c r="C21" s="49"/>
      <c r="D21" s="85"/>
      <c r="E21" s="68"/>
      <c r="F21" s="139"/>
      <c r="G21" s="139"/>
      <c r="H21" s="82" t="str">
        <f t="shared" si="1"/>
        <v/>
      </c>
    </row>
    <row r="22" spans="1:8" ht="12" customHeight="1">
      <c r="A22" s="88"/>
      <c r="B22" s="89"/>
      <c r="C22" s="49"/>
      <c r="D22" s="85"/>
      <c r="E22" s="68"/>
      <c r="F22" s="139"/>
      <c r="G22" s="139"/>
      <c r="H22" s="82" t="str">
        <f t="shared" si="1"/>
        <v/>
      </c>
    </row>
    <row r="23" spans="1:8" ht="12" customHeight="1">
      <c r="A23" s="88"/>
      <c r="B23" s="89"/>
      <c r="C23" s="49"/>
      <c r="D23" s="85"/>
      <c r="E23" s="68"/>
      <c r="F23" s="139"/>
      <c r="G23" s="139"/>
      <c r="H23" s="82" t="str">
        <f t="shared" si="1"/>
        <v/>
      </c>
    </row>
    <row r="24" spans="1:8" ht="12" customHeight="1">
      <c r="A24" s="88"/>
      <c r="B24" s="89"/>
      <c r="C24" s="49"/>
      <c r="D24" s="85"/>
      <c r="E24" s="68"/>
      <c r="F24" s="139"/>
      <c r="G24" s="139"/>
      <c r="H24" s="82" t="str">
        <f t="shared" si="1"/>
        <v/>
      </c>
    </row>
    <row r="25" spans="1:8" ht="12" customHeight="1">
      <c r="A25" s="88"/>
      <c r="B25" s="89"/>
      <c r="C25" s="49"/>
      <c r="D25" s="85"/>
      <c r="E25" s="68"/>
      <c r="F25" s="139"/>
      <c r="G25" s="139"/>
      <c r="H25" s="82" t="str">
        <f t="shared" si="1"/>
        <v/>
      </c>
    </row>
    <row r="26" spans="1:8" ht="12" customHeight="1">
      <c r="A26" s="88"/>
      <c r="B26" s="89"/>
      <c r="C26" s="49"/>
      <c r="D26" s="85"/>
      <c r="E26" s="68"/>
      <c r="F26" s="139"/>
      <c r="G26" s="139"/>
      <c r="H26" s="82" t="str">
        <f>IF(OR(AND(F26="Prov",G26="Sum"),(G26="PC Sum")),". . . . . . . . .00",IF(ISERR(F26*G26),"",IF(F26*G26=0,"",ROUND(F26*G26,2))))</f>
        <v/>
      </c>
    </row>
    <row r="27" spans="1:8" ht="12" customHeight="1">
      <c r="A27" s="88"/>
      <c r="B27" s="89"/>
      <c r="C27" s="49"/>
      <c r="D27" s="85"/>
      <c r="E27" s="68"/>
      <c r="F27" s="139"/>
      <c r="G27" s="139"/>
      <c r="H27" s="82" t="str">
        <f>IF(OR(AND(F27="Prov",G27="Sum"),(G27="PC Sum")),". . . . . . . . .00",IF(ISERR(F27*G27),"",IF(F27*G27=0,"",ROUND(F27*G27,2))))</f>
        <v/>
      </c>
    </row>
    <row r="28" spans="1:8" ht="12" customHeight="1">
      <c r="A28" s="88"/>
      <c r="B28" s="89"/>
      <c r="C28" s="49"/>
      <c r="D28" s="85"/>
      <c r="E28" s="68"/>
      <c r="F28" s="139"/>
      <c r="G28" s="139"/>
      <c r="H28" s="82" t="str">
        <f>IF(OR(AND(F28="Prov",G28="Sum"),(G28="PC Sum")),". . . . . . . . .00",IF(ISERR(F28*G28),"",IF(F28*G28=0,"",ROUND(F28*G28,2))))</f>
        <v/>
      </c>
    </row>
    <row r="29" spans="1:8" ht="12" customHeight="1">
      <c r="A29" s="88"/>
      <c r="B29" s="89"/>
      <c r="C29" s="49"/>
      <c r="D29" s="85"/>
      <c r="E29" s="68"/>
      <c r="F29" s="139"/>
      <c r="G29" s="139"/>
      <c r="H29" s="82" t="str">
        <f>IF(OR(AND(F29="Prov",G29="Sum"),(G29="PC Sum")),". . . . . . . . .00",IF(ISERR(F29*G29),"",IF(F29*G29=0,"",ROUND(F29*G29,2))))</f>
        <v/>
      </c>
    </row>
    <row r="30" spans="1:8" ht="12" customHeight="1">
      <c r="A30" s="88"/>
      <c r="B30" s="89"/>
      <c r="C30" s="49"/>
      <c r="D30" s="85"/>
      <c r="E30" s="68"/>
      <c r="F30" s="139"/>
      <c r="G30" s="139"/>
      <c r="H30" s="82"/>
    </row>
    <row r="31" spans="1:8" ht="12" customHeight="1">
      <c r="A31" s="88"/>
      <c r="B31" s="89"/>
      <c r="C31" s="49"/>
      <c r="D31" s="85"/>
      <c r="E31" s="68"/>
      <c r="F31" s="139"/>
      <c r="G31" s="139"/>
      <c r="H31" s="82"/>
    </row>
    <row r="32" spans="1:8" ht="12" customHeight="1">
      <c r="A32" s="88"/>
      <c r="B32" s="89"/>
      <c r="C32" s="49"/>
      <c r="D32" s="85"/>
      <c r="E32" s="68"/>
      <c r="F32" s="139"/>
      <c r="G32" s="139"/>
      <c r="H32" s="82"/>
    </row>
    <row r="33" spans="1:8" ht="12" customHeight="1">
      <c r="A33" s="88"/>
      <c r="B33" s="89"/>
      <c r="C33" s="49"/>
      <c r="D33" s="85"/>
      <c r="E33" s="68"/>
      <c r="F33" s="139"/>
      <c r="G33" s="139"/>
      <c r="H33" s="82"/>
    </row>
    <row r="34" spans="1:8" ht="12" customHeight="1">
      <c r="A34" s="88"/>
      <c r="B34" s="89"/>
      <c r="C34" s="49"/>
      <c r="D34" s="85"/>
      <c r="E34" s="68"/>
      <c r="F34" s="139"/>
      <c r="G34" s="139"/>
      <c r="H34" s="82"/>
    </row>
    <row r="35" spans="1:8" ht="12" customHeight="1">
      <c r="A35" s="88"/>
      <c r="B35" s="89"/>
      <c r="C35" s="49"/>
      <c r="D35" s="85"/>
      <c r="E35" s="68"/>
      <c r="F35" s="139"/>
      <c r="G35" s="139"/>
      <c r="H35" s="82"/>
    </row>
    <row r="36" spans="1:8" ht="12" customHeight="1">
      <c r="A36" s="88"/>
      <c r="B36" s="89"/>
      <c r="C36" s="49"/>
      <c r="D36" s="85"/>
      <c r="E36" s="68"/>
      <c r="F36" s="139"/>
      <c r="G36" s="139"/>
      <c r="H36" s="82"/>
    </row>
    <row r="37" spans="1:8" ht="12" customHeight="1">
      <c r="A37" s="88"/>
      <c r="B37" s="89"/>
      <c r="C37" s="49"/>
      <c r="D37" s="85"/>
      <c r="E37" s="68"/>
      <c r="F37" s="139"/>
      <c r="G37" s="139"/>
      <c r="H37" s="82"/>
    </row>
    <row r="38" spans="1:8" ht="12" customHeight="1">
      <c r="A38" s="88"/>
      <c r="B38" s="89"/>
      <c r="C38" s="49"/>
      <c r="D38" s="85"/>
      <c r="E38" s="68"/>
      <c r="F38" s="139"/>
      <c r="G38" s="139"/>
      <c r="H38" s="82"/>
    </row>
    <row r="39" spans="1:8" ht="12" customHeight="1">
      <c r="A39" s="88"/>
      <c r="B39" s="89"/>
      <c r="C39" s="49"/>
      <c r="D39" s="85"/>
      <c r="E39" s="68"/>
      <c r="F39" s="139"/>
      <c r="G39" s="139"/>
      <c r="H39" s="82"/>
    </row>
    <row r="40" spans="1:8" ht="12" customHeight="1">
      <c r="A40" s="88"/>
      <c r="B40" s="89"/>
      <c r="C40" s="49"/>
      <c r="D40" s="85"/>
      <c r="E40" s="68"/>
      <c r="F40" s="139"/>
      <c r="G40" s="139"/>
      <c r="H40" s="82"/>
    </row>
    <row r="41" spans="1:8" ht="12" customHeight="1">
      <c r="A41" s="88"/>
      <c r="B41" s="89"/>
      <c r="C41" s="49"/>
      <c r="D41" s="85"/>
      <c r="E41" s="68"/>
      <c r="F41" s="139"/>
      <c r="G41" s="139"/>
      <c r="H41" s="82"/>
    </row>
    <row r="42" spans="1:8" ht="12" customHeight="1">
      <c r="A42" s="88"/>
      <c r="B42" s="89"/>
      <c r="C42" s="49"/>
      <c r="D42" s="85"/>
      <c r="E42" s="68"/>
      <c r="F42" s="139"/>
      <c r="G42" s="139"/>
      <c r="H42" s="82"/>
    </row>
    <row r="43" spans="1:8" ht="12" customHeight="1">
      <c r="A43" s="88"/>
      <c r="B43" s="89"/>
      <c r="C43" s="49"/>
      <c r="D43" s="85"/>
      <c r="E43" s="68"/>
      <c r="F43" s="139"/>
      <c r="G43" s="139"/>
      <c r="H43" s="82"/>
    </row>
    <row r="44" spans="1:8" ht="12" customHeight="1">
      <c r="A44" s="88"/>
      <c r="B44" s="89"/>
      <c r="C44" s="49"/>
      <c r="D44" s="85"/>
      <c r="E44" s="68"/>
      <c r="F44" s="139"/>
      <c r="G44" s="139"/>
      <c r="H44" s="82"/>
    </row>
    <row r="45" spans="1:8" ht="12" customHeight="1">
      <c r="A45" s="88"/>
      <c r="B45" s="89"/>
      <c r="C45" s="49"/>
      <c r="D45" s="85"/>
      <c r="E45" s="68"/>
      <c r="F45" s="139"/>
      <c r="G45" s="139"/>
      <c r="H45" s="82"/>
    </row>
    <row r="46" spans="1:8" ht="12" customHeight="1">
      <c r="A46" s="88"/>
      <c r="B46" s="89"/>
      <c r="C46" s="49"/>
      <c r="D46" s="85"/>
      <c r="E46" s="68"/>
      <c r="F46" s="139"/>
      <c r="G46" s="139"/>
      <c r="H46" s="82"/>
    </row>
    <row r="47" spans="1:8" ht="12" customHeight="1">
      <c r="A47" s="88"/>
      <c r="B47" s="89"/>
      <c r="C47" s="49"/>
      <c r="D47" s="85"/>
      <c r="E47" s="68"/>
      <c r="F47" s="139"/>
      <c r="G47" s="139"/>
      <c r="H47" s="82"/>
    </row>
    <row r="48" spans="1:8" ht="12" customHeight="1">
      <c r="A48" s="88"/>
      <c r="B48" s="89"/>
      <c r="C48" s="49"/>
      <c r="D48" s="85"/>
      <c r="E48" s="68"/>
      <c r="F48" s="139"/>
      <c r="G48" s="139"/>
      <c r="H48" s="82"/>
    </row>
    <row r="49" spans="1:8" ht="12" customHeight="1">
      <c r="A49" s="88"/>
      <c r="B49" s="89"/>
      <c r="C49" s="49"/>
      <c r="D49" s="85"/>
      <c r="E49" s="68"/>
      <c r="F49" s="139"/>
      <c r="G49" s="139"/>
      <c r="H49" s="82"/>
    </row>
    <row r="50" spans="1:8" ht="12" customHeight="1">
      <c r="A50" s="88"/>
      <c r="B50" s="89"/>
      <c r="C50" s="49"/>
      <c r="D50" s="85"/>
      <c r="E50" s="68"/>
      <c r="F50" s="139"/>
      <c r="G50" s="139"/>
      <c r="H50" s="82"/>
    </row>
    <row r="51" spans="1:8" ht="12" customHeight="1">
      <c r="A51" s="88"/>
      <c r="B51" s="89"/>
      <c r="C51" s="49"/>
      <c r="D51" s="85"/>
      <c r="E51" s="68"/>
      <c r="F51" s="139"/>
      <c r="G51" s="139"/>
      <c r="H51" s="82"/>
    </row>
    <row r="52" spans="1:8" ht="12" customHeight="1">
      <c r="A52" s="88"/>
      <c r="B52" s="89"/>
      <c r="C52" s="49"/>
      <c r="D52" s="85"/>
      <c r="E52" s="68"/>
      <c r="F52" s="139"/>
      <c r="G52" s="139"/>
      <c r="H52" s="82"/>
    </row>
    <row r="53" spans="1:8" ht="12" customHeight="1">
      <c r="A53" s="88"/>
      <c r="B53" s="89"/>
      <c r="C53" s="49"/>
      <c r="D53" s="85"/>
      <c r="E53" s="68"/>
      <c r="F53" s="139"/>
      <c r="G53" s="139"/>
      <c r="H53" s="82"/>
    </row>
    <row r="54" spans="1:8" ht="12" customHeight="1">
      <c r="A54" s="88"/>
      <c r="B54" s="89"/>
      <c r="C54" s="49"/>
      <c r="D54" s="85"/>
      <c r="E54" s="68"/>
      <c r="F54" s="139"/>
      <c r="G54" s="139"/>
      <c r="H54" s="82" t="str">
        <f>IF(OR(AND(F54="Prov",G54="Sum"),(G54="PC Sum")),". . . . . . . . .00",IF(ISERR(F54*G54),"",IF(F54*G54=0,"",ROUND(F54*G54,2))))</f>
        <v/>
      </c>
    </row>
    <row r="55" spans="1:8" ht="12" customHeight="1">
      <c r="A55" s="141"/>
      <c r="B55" s="142"/>
      <c r="C55" s="50"/>
      <c r="D55" s="98"/>
      <c r="E55" s="71"/>
      <c r="F55" s="196"/>
      <c r="G55" s="196"/>
      <c r="H55" s="82" t="str">
        <f>IF(OR(AND(F55="Prov",G55="Sum"),(G55="PC Sum")),". . . . . . . . .00",IF(ISERR(F55*G55),"",IF(F55*G55=0,"",ROUND(F55*G55,2))))</f>
        <v/>
      </c>
    </row>
    <row r="56" spans="1:8" ht="10.199999999999999" customHeight="1">
      <c r="A56" s="207"/>
      <c r="B56" s="208"/>
      <c r="C56" s="209"/>
      <c r="D56" s="78"/>
      <c r="E56" s="57"/>
      <c r="F56" s="197"/>
      <c r="G56" s="198"/>
      <c r="H56" s="125"/>
    </row>
    <row r="57" spans="1:8" ht="12" customHeight="1">
      <c r="A57" s="88" t="s">
        <v>418</v>
      </c>
      <c r="B57" s="89" t="s">
        <v>182</v>
      </c>
      <c r="C57" s="49"/>
      <c r="F57" s="130"/>
      <c r="G57" s="199"/>
      <c r="H57" s="117" t="str">
        <f>IF(SUM(H6:H56)=0,"",SUM(H6:H56))</f>
        <v/>
      </c>
    </row>
    <row r="58" spans="1:8" ht="10.199999999999999" customHeight="1">
      <c r="A58" s="96"/>
      <c r="B58" s="97"/>
      <c r="C58" s="51"/>
      <c r="D58" s="51"/>
      <c r="E58" s="52"/>
      <c r="F58" s="200"/>
      <c r="G58" s="201"/>
      <c r="H58" s="128"/>
    </row>
    <row r="59" spans="1:8" ht="12" customHeight="1">
      <c r="F59" s="130"/>
      <c r="G59" s="130"/>
    </row>
  </sheetData>
  <printOptions horizontalCentered="1" verticalCentered="1"/>
  <pageMargins left="0.59055118110236227" right="0.19685039370078741" top="0.98425196850393704" bottom="0.59055118110236227" header="0.59055118110236227" footer="0.59055118110236227"/>
  <pageSetup paperSize="9" scale="99" firstPageNumber="21" fitToHeight="0" orientation="portrait" useFirstPageNumber="1" horizontalDpi="4294967292" verticalDpi="4294967292"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F45"/>
  <sheetViews>
    <sheetView view="pageBreakPreview" zoomScaleSheetLayoutView="100" workbookViewId="0">
      <selection sqref="A1:XFD1"/>
    </sheetView>
  </sheetViews>
  <sheetFormatPr defaultRowHeight="14.4"/>
  <cols>
    <col min="2" max="2" width="46.6640625" customWidth="1"/>
    <col min="3" max="3" width="6.6640625" customWidth="1"/>
    <col min="4" max="5" width="9.6640625" customWidth="1"/>
    <col min="6" max="6" width="14.6640625" customWidth="1"/>
  </cols>
  <sheetData>
    <row r="1" spans="1:6">
      <c r="A1" s="219"/>
      <c r="B1" s="4"/>
      <c r="C1" s="4"/>
      <c r="D1" s="4"/>
      <c r="E1" s="5"/>
      <c r="F1" s="219">
        <v>8100</v>
      </c>
    </row>
    <row r="2" spans="1:6">
      <c r="A2" s="312" t="s">
        <v>0</v>
      </c>
      <c r="B2" s="312" t="s">
        <v>1</v>
      </c>
      <c r="C2" s="312" t="s">
        <v>2</v>
      </c>
      <c r="D2" s="308" t="s">
        <v>6</v>
      </c>
      <c r="E2" s="313" t="s">
        <v>3</v>
      </c>
      <c r="F2" s="308" t="s">
        <v>4</v>
      </c>
    </row>
    <row r="3" spans="1:6">
      <c r="A3" s="312"/>
      <c r="B3" s="312"/>
      <c r="C3" s="312"/>
      <c r="D3" s="309"/>
      <c r="E3" s="314"/>
      <c r="F3" s="309"/>
    </row>
    <row r="4" spans="1:6">
      <c r="A4" s="31"/>
      <c r="B4" s="31"/>
      <c r="C4" s="31"/>
      <c r="D4" s="31"/>
      <c r="E4" s="32"/>
      <c r="F4" s="31"/>
    </row>
    <row r="5" spans="1:6">
      <c r="A5" s="18" t="s">
        <v>562</v>
      </c>
      <c r="B5" s="9" t="s">
        <v>83</v>
      </c>
      <c r="C5" s="9"/>
      <c r="D5" s="9"/>
      <c r="E5" s="14"/>
      <c r="F5" s="9"/>
    </row>
    <row r="6" spans="1:6">
      <c r="A6" s="10"/>
      <c r="B6" s="9"/>
      <c r="C6" s="9"/>
      <c r="D6" s="9"/>
      <c r="E6" s="14"/>
      <c r="F6" s="9"/>
    </row>
    <row r="7" spans="1:6">
      <c r="A7" s="18"/>
      <c r="B7" s="9"/>
      <c r="C7" s="9"/>
      <c r="D7" s="9"/>
      <c r="E7" s="14"/>
      <c r="F7" s="9"/>
    </row>
    <row r="8" spans="1:6">
      <c r="A8" s="18" t="s">
        <v>84</v>
      </c>
      <c r="B8" s="9" t="s">
        <v>85</v>
      </c>
      <c r="C8" s="10" t="s">
        <v>86</v>
      </c>
      <c r="D8" s="17">
        <v>1</v>
      </c>
      <c r="E8" s="40"/>
      <c r="F8" s="14">
        <v>100000</v>
      </c>
    </row>
    <row r="9" spans="1:6">
      <c r="A9" s="18"/>
      <c r="B9" s="9"/>
      <c r="C9" s="10" t="s">
        <v>87</v>
      </c>
      <c r="D9" s="17"/>
      <c r="E9" s="14"/>
      <c r="F9" s="19"/>
    </row>
    <row r="10" spans="1:6">
      <c r="A10" s="18"/>
      <c r="B10" s="9"/>
      <c r="C10" s="10"/>
      <c r="D10" s="17"/>
      <c r="E10" s="14"/>
      <c r="F10" s="14"/>
    </row>
    <row r="11" spans="1:6">
      <c r="A11" s="18"/>
      <c r="B11" s="9"/>
      <c r="C11" s="10"/>
      <c r="D11" s="17"/>
      <c r="E11" s="14"/>
      <c r="F11" s="19"/>
    </row>
    <row r="12" spans="1:6">
      <c r="A12" s="18"/>
      <c r="B12" s="9"/>
      <c r="C12" s="10"/>
      <c r="D12" s="38"/>
      <c r="E12" s="14"/>
      <c r="F12" s="39"/>
    </row>
    <row r="13" spans="1:6">
      <c r="A13" s="18"/>
      <c r="B13" s="9"/>
      <c r="C13" s="10"/>
      <c r="D13" s="17"/>
      <c r="E13" s="14"/>
      <c r="F13" s="19"/>
    </row>
    <row r="14" spans="1:6">
      <c r="A14" s="18"/>
      <c r="B14" s="9"/>
      <c r="C14" s="10"/>
      <c r="D14" s="17"/>
      <c r="E14" s="14"/>
      <c r="F14" s="19"/>
    </row>
    <row r="15" spans="1:6">
      <c r="A15" s="18"/>
      <c r="B15" s="9"/>
      <c r="C15" s="10"/>
      <c r="D15" s="17"/>
      <c r="E15" s="14"/>
      <c r="F15" s="19"/>
    </row>
    <row r="16" spans="1:6">
      <c r="A16" s="18"/>
      <c r="B16" s="9"/>
      <c r="C16" s="10"/>
      <c r="D16" s="17"/>
      <c r="E16" s="14"/>
      <c r="F16" s="14"/>
    </row>
    <row r="17" spans="1:6">
      <c r="A17" s="18"/>
      <c r="B17" s="9"/>
      <c r="C17" s="10"/>
      <c r="D17" s="17"/>
      <c r="E17" s="14"/>
      <c r="F17" s="19"/>
    </row>
    <row r="18" spans="1:6">
      <c r="A18" s="18"/>
      <c r="B18" s="9"/>
      <c r="C18" s="10"/>
      <c r="D18" s="17"/>
      <c r="E18" s="14"/>
      <c r="F18" s="14"/>
    </row>
    <row r="19" spans="1:6">
      <c r="A19" s="18"/>
      <c r="B19" s="9"/>
      <c r="C19" s="10"/>
      <c r="D19" s="17"/>
      <c r="E19" s="14"/>
      <c r="F19" s="19"/>
    </row>
    <row r="20" spans="1:6">
      <c r="A20" s="18"/>
      <c r="B20" s="9"/>
      <c r="C20" s="10"/>
      <c r="D20" s="17"/>
      <c r="E20" s="14"/>
      <c r="F20" s="19"/>
    </row>
    <row r="21" spans="1:6">
      <c r="A21" s="18"/>
      <c r="B21" s="9"/>
      <c r="C21" s="10"/>
      <c r="D21" s="17"/>
      <c r="E21" s="14"/>
      <c r="F21" s="19"/>
    </row>
    <row r="22" spans="1:6">
      <c r="A22" s="10"/>
      <c r="B22" s="9"/>
      <c r="C22" s="10"/>
      <c r="D22" s="17"/>
      <c r="E22" s="14"/>
      <c r="F22" s="14"/>
    </row>
    <row r="23" spans="1:6">
      <c r="A23" s="10"/>
      <c r="B23" s="9"/>
      <c r="C23" s="10"/>
      <c r="D23" s="17"/>
      <c r="E23" s="14"/>
      <c r="F23" s="19"/>
    </row>
    <row r="24" spans="1:6">
      <c r="A24" s="9"/>
      <c r="B24" s="9"/>
      <c r="C24" s="10"/>
      <c r="D24" s="17"/>
      <c r="E24" s="14"/>
      <c r="F24" s="19"/>
    </row>
    <row r="25" spans="1:6">
      <c r="A25" s="9"/>
      <c r="B25" s="9"/>
      <c r="C25" s="10"/>
      <c r="D25" s="17"/>
      <c r="E25" s="14"/>
      <c r="F25" s="14"/>
    </row>
    <row r="26" spans="1:6">
      <c r="A26" s="9"/>
      <c r="B26" s="9"/>
      <c r="C26" s="9"/>
      <c r="D26" s="17"/>
      <c r="E26" s="14"/>
      <c r="F26" s="19"/>
    </row>
    <row r="27" spans="1:6">
      <c r="A27" s="10"/>
      <c r="B27" s="9"/>
      <c r="C27" s="10"/>
      <c r="D27" s="17"/>
      <c r="E27" s="14"/>
      <c r="F27" s="14"/>
    </row>
    <row r="28" spans="1:6">
      <c r="A28" s="10"/>
      <c r="B28" s="9"/>
      <c r="C28" s="9"/>
      <c r="D28" s="17"/>
      <c r="E28" s="14"/>
      <c r="F28" s="19"/>
    </row>
    <row r="29" spans="1:6">
      <c r="A29" s="10"/>
      <c r="B29" s="9"/>
      <c r="C29" s="10"/>
      <c r="D29" s="17"/>
      <c r="E29" s="14"/>
      <c r="F29" s="19"/>
    </row>
    <row r="30" spans="1:6">
      <c r="A30" s="10"/>
      <c r="B30" s="9"/>
      <c r="C30" s="9"/>
      <c r="D30" s="17"/>
      <c r="E30" s="14"/>
      <c r="F30" s="19"/>
    </row>
    <row r="31" spans="1:6">
      <c r="A31" s="10"/>
      <c r="B31" s="9"/>
      <c r="C31" s="10"/>
      <c r="D31" s="17"/>
      <c r="E31" s="14"/>
      <c r="F31" s="19"/>
    </row>
    <row r="32" spans="1:6">
      <c r="A32" s="10"/>
      <c r="B32" s="9"/>
      <c r="C32" s="10"/>
      <c r="D32" s="17"/>
      <c r="E32" s="14"/>
      <c r="F32" s="14"/>
    </row>
    <row r="33" spans="1:6">
      <c r="A33" s="10"/>
      <c r="B33" s="9"/>
      <c r="C33" s="10"/>
      <c r="D33" s="17"/>
      <c r="E33" s="14"/>
      <c r="F33" s="20"/>
    </row>
    <row r="34" spans="1:6">
      <c r="A34" s="10"/>
      <c r="B34" s="9"/>
      <c r="C34" s="10"/>
      <c r="D34" s="17"/>
      <c r="E34" s="14"/>
      <c r="F34" s="14"/>
    </row>
    <row r="35" spans="1:6">
      <c r="A35" s="10"/>
      <c r="B35" s="9"/>
      <c r="C35" s="10"/>
      <c r="D35" s="9"/>
      <c r="E35" s="14"/>
      <c r="F35" s="20"/>
    </row>
    <row r="36" spans="1:6">
      <c r="A36" s="9"/>
      <c r="B36" s="9"/>
      <c r="C36" s="10"/>
      <c r="D36" s="9"/>
      <c r="E36" s="14"/>
      <c r="F36" s="20"/>
    </row>
    <row r="37" spans="1:6">
      <c r="A37" s="9"/>
      <c r="B37" s="9"/>
      <c r="C37" s="10"/>
      <c r="D37" s="9"/>
      <c r="E37" s="14"/>
      <c r="F37" s="14"/>
    </row>
    <row r="38" spans="1:6">
      <c r="A38" s="9"/>
      <c r="B38" s="9"/>
      <c r="C38" s="10"/>
      <c r="D38" s="9"/>
      <c r="E38" s="14"/>
      <c r="F38" s="20"/>
    </row>
    <row r="39" spans="1:6">
      <c r="A39" s="10"/>
      <c r="B39" s="9"/>
      <c r="C39" s="10"/>
      <c r="D39" s="17"/>
      <c r="E39" s="14"/>
      <c r="F39" s="14"/>
    </row>
    <row r="40" spans="1:6">
      <c r="A40" s="9"/>
      <c r="B40" s="9"/>
      <c r="C40" s="10"/>
      <c r="D40" s="9"/>
      <c r="E40" s="14"/>
      <c r="F40" s="20"/>
    </row>
    <row r="41" spans="1:6">
      <c r="A41" s="9"/>
      <c r="B41" s="9"/>
      <c r="C41" s="10"/>
      <c r="D41" s="9"/>
      <c r="E41" s="14"/>
      <c r="F41" s="20"/>
    </row>
    <row r="42" spans="1:6">
      <c r="A42" s="9"/>
      <c r="B42" s="9"/>
      <c r="C42" s="10"/>
      <c r="D42" s="9"/>
      <c r="E42" s="14"/>
      <c r="F42" s="20"/>
    </row>
    <row r="43" spans="1:6">
      <c r="A43" s="9"/>
      <c r="B43" s="9"/>
      <c r="C43" s="9"/>
      <c r="D43" s="9"/>
      <c r="E43" s="14"/>
      <c r="F43" s="9"/>
    </row>
    <row r="44" spans="1:6">
      <c r="A44" s="22"/>
      <c r="B44" s="22"/>
      <c r="C44" s="22"/>
      <c r="D44" s="22"/>
      <c r="E44" s="24"/>
      <c r="F44" s="25"/>
    </row>
    <row r="45" spans="1:6" s="12" customFormat="1" ht="19.95" customHeight="1">
      <c r="A45" s="26" t="s">
        <v>8</v>
      </c>
      <c r="B45" s="27"/>
      <c r="C45" s="27"/>
      <c r="D45" s="27"/>
      <c r="E45" s="29"/>
      <c r="F45" s="34"/>
    </row>
  </sheetData>
  <mergeCells count="6">
    <mergeCell ref="F2:F3"/>
    <mergeCell ref="A2:A3"/>
    <mergeCell ref="B2:B3"/>
    <mergeCell ref="C2:C3"/>
    <mergeCell ref="D2:D3"/>
    <mergeCell ref="E2:E3"/>
  </mergeCells>
  <pageMargins left="0.59055118110236227" right="0.23622047244094491" top="1.1417322834645669" bottom="0.35433070866141736" header="0.31496062992125984" footer="0.31496062992125984"/>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18"/>
  <sheetViews>
    <sheetView view="pageBreakPreview" topLeftCell="A28" zoomScaleNormal="85"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4" customWidth="1"/>
    <col min="6" max="6" width="11.6640625" style="47" customWidth="1"/>
    <col min="7" max="7" width="10.6640625" style="47" customWidth="1"/>
    <col min="8" max="8" width="15.6640625" style="47" customWidth="1"/>
    <col min="9" max="16384" width="13.5546875" style="44"/>
  </cols>
  <sheetData>
    <row r="1" spans="1:9" ht="12" customHeight="1">
      <c r="A1" s="219">
        <v>23</v>
      </c>
      <c r="B1" s="49"/>
      <c r="C1" s="49"/>
      <c r="E1" s="45"/>
      <c r="H1" s="222">
        <v>1400</v>
      </c>
    </row>
    <row r="2" spans="1:9" ht="12" customHeight="1">
      <c r="A2" s="55"/>
      <c r="B2" s="56"/>
      <c r="C2" s="57"/>
      <c r="D2" s="58"/>
      <c r="E2" s="55"/>
      <c r="F2" s="60"/>
      <c r="G2" s="60"/>
      <c r="H2" s="60"/>
    </row>
    <row r="3" spans="1:9" ht="12" customHeight="1">
      <c r="A3" s="68" t="s">
        <v>159</v>
      </c>
      <c r="B3" s="289" t="s">
        <v>89</v>
      </c>
      <c r="C3" s="184"/>
      <c r="D3" s="118"/>
      <c r="E3" s="68" t="s">
        <v>160</v>
      </c>
      <c r="F3" s="70" t="s">
        <v>161</v>
      </c>
      <c r="G3" s="70" t="s">
        <v>162</v>
      </c>
      <c r="H3" s="290" t="s">
        <v>88</v>
      </c>
    </row>
    <row r="4" spans="1:9" ht="12" customHeight="1">
      <c r="A4" s="68" t="s">
        <v>163</v>
      </c>
      <c r="B4" s="263"/>
      <c r="C4" s="45"/>
      <c r="D4" s="67"/>
      <c r="E4" s="68"/>
      <c r="F4" s="70"/>
      <c r="G4" s="70"/>
      <c r="H4" s="70"/>
    </row>
    <row r="5" spans="1:9" ht="12" customHeight="1">
      <c r="A5" s="71"/>
      <c r="B5" s="72"/>
      <c r="C5" s="52"/>
      <c r="D5" s="73"/>
      <c r="E5" s="71"/>
      <c r="F5" s="75"/>
      <c r="G5" s="75"/>
      <c r="H5" s="75"/>
    </row>
    <row r="6" spans="1:9" ht="12" customHeight="1">
      <c r="A6" s="68"/>
      <c r="B6" s="263"/>
      <c r="C6" s="45"/>
      <c r="D6" s="67"/>
      <c r="E6" s="68"/>
      <c r="F6" s="70"/>
      <c r="G6" s="70"/>
      <c r="H6" s="70"/>
    </row>
    <row r="7" spans="1:9" ht="12" customHeight="1">
      <c r="A7" s="83"/>
      <c r="B7" s="84" t="s">
        <v>189</v>
      </c>
      <c r="D7" s="119"/>
      <c r="E7" s="68"/>
      <c r="F7" s="90"/>
      <c r="G7" s="90"/>
      <c r="H7" s="82" t="str">
        <f>IF(OR(AND(F7="Prov",G7="Sum"),(G7="PC Sum")),". . . . . . . . .00",IF(ISERR(F7*G7),"",IF(F7*G7=0,"",ROUND(F7*G7,2))))</f>
        <v/>
      </c>
    </row>
    <row r="8" spans="1:9" ht="12" customHeight="1">
      <c r="A8" s="83"/>
      <c r="B8" s="84" t="s">
        <v>190</v>
      </c>
      <c r="D8" s="119"/>
      <c r="E8" s="68"/>
      <c r="F8" s="90"/>
      <c r="G8" s="90"/>
      <c r="H8" s="82" t="str">
        <f>IF(OR(AND(F8="Prov",G8="Sum"),(G8="PC Sum")),". . . . . . . . .00",IF(ISERR(F8*G8),"",IF(F8*G8=0,"",ROUND(F8*G8,2))))</f>
        <v/>
      </c>
    </row>
    <row r="9" spans="1:9" ht="12" customHeight="1">
      <c r="A9" s="83"/>
      <c r="B9" s="87"/>
      <c r="D9" s="85"/>
      <c r="E9" s="68"/>
      <c r="F9" s="90"/>
      <c r="G9" s="90"/>
      <c r="H9" s="82" t="str">
        <f>IF(OR(AND(F9="Prov",G9="Sum"),(G9="PC Sum")),". . . . . . . . .00",IF(ISERR(F9*G9),"",IF(F9*G9=0,"",ROUND(F9*G9,2))))</f>
        <v/>
      </c>
    </row>
    <row r="10" spans="1:9" ht="12" customHeight="1">
      <c r="A10" s="88" t="s">
        <v>191</v>
      </c>
      <c r="B10" s="89" t="s">
        <v>454</v>
      </c>
      <c r="C10" s="49"/>
      <c r="D10" s="120"/>
      <c r="E10" s="68"/>
      <c r="F10" s="90"/>
      <c r="G10" s="90"/>
      <c r="H10" s="82" t="str">
        <f>IF(OR(AND(F10="Prov",G10="Sum"),(G10="PC Sum")),". . . . . . . . .00",IF(ISERR(F10*G10),"",IF(F10*G10=0,"",ROUND(F10*G10,2))))</f>
        <v/>
      </c>
    </row>
    <row r="11" spans="1:9" ht="12" customHeight="1">
      <c r="A11" s="83"/>
      <c r="B11" s="87"/>
      <c r="D11" s="85"/>
      <c r="E11" s="68"/>
      <c r="F11" s="90"/>
      <c r="G11" s="90"/>
      <c r="H11" s="82" t="str">
        <f>IF(OR(AND(F11="Prov",G11="Sum"),(G11="PC Sum")),". . . . . . . . .00",IF(ISERR(F11*G11),"",IF(F11*G11=0,"",ROUND(F11*G11,2))))</f>
        <v/>
      </c>
    </row>
    <row r="12" spans="1:9" ht="12" customHeight="1">
      <c r="A12" s="83"/>
      <c r="B12" s="87" t="s">
        <v>165</v>
      </c>
      <c r="C12" s="44" t="s">
        <v>192</v>
      </c>
      <c r="D12" s="85"/>
      <c r="E12" s="68" t="s">
        <v>193</v>
      </c>
      <c r="F12" s="121">
        <v>30</v>
      </c>
      <c r="G12" s="113"/>
      <c r="H12" s="111"/>
    </row>
    <row r="13" spans="1:9" ht="12" customHeight="1">
      <c r="A13" s="83"/>
      <c r="B13" s="87"/>
      <c r="D13" s="85"/>
      <c r="E13" s="68"/>
      <c r="F13" s="121"/>
      <c r="G13" s="113"/>
      <c r="H13" s="82"/>
      <c r="I13" s="122"/>
    </row>
    <row r="14" spans="1:9" ht="12" customHeight="1">
      <c r="A14" s="83"/>
      <c r="B14" s="87" t="s">
        <v>167</v>
      </c>
      <c r="C14" s="44" t="s">
        <v>194</v>
      </c>
      <c r="D14" s="85"/>
      <c r="E14" s="68" t="s">
        <v>193</v>
      </c>
      <c r="F14" s="121">
        <v>4</v>
      </c>
      <c r="G14" s="113"/>
      <c r="H14" s="111"/>
      <c r="I14" s="122"/>
    </row>
    <row r="15" spans="1:9" ht="12" customHeight="1">
      <c r="A15" s="83"/>
      <c r="B15" s="87"/>
      <c r="D15" s="85"/>
      <c r="E15" s="68"/>
      <c r="F15" s="121"/>
      <c r="G15" s="113"/>
      <c r="H15" s="82"/>
      <c r="I15" s="122"/>
    </row>
    <row r="16" spans="1:9" ht="12" customHeight="1">
      <c r="A16" s="88" t="s">
        <v>195</v>
      </c>
      <c r="B16" s="89" t="s">
        <v>455</v>
      </c>
      <c r="D16" s="85"/>
      <c r="E16" s="68"/>
      <c r="F16" s="121"/>
      <c r="G16" s="113"/>
      <c r="H16" s="82"/>
      <c r="I16" s="122"/>
    </row>
    <row r="17" spans="1:9" ht="12" customHeight="1">
      <c r="A17" s="83"/>
      <c r="B17" s="87"/>
      <c r="D17" s="85"/>
      <c r="E17" s="68"/>
      <c r="F17" s="121"/>
      <c r="G17" s="113"/>
      <c r="H17" s="82"/>
      <c r="I17" s="122"/>
    </row>
    <row r="18" spans="1:9" ht="12" customHeight="1">
      <c r="A18" s="83"/>
      <c r="B18" s="87" t="s">
        <v>165</v>
      </c>
      <c r="C18" s="44" t="s">
        <v>196</v>
      </c>
      <c r="D18" s="85"/>
      <c r="E18" s="68" t="s">
        <v>197</v>
      </c>
      <c r="F18" s="121">
        <v>15</v>
      </c>
      <c r="G18" s="113"/>
      <c r="H18" s="111"/>
      <c r="I18" s="122"/>
    </row>
    <row r="19" spans="1:9" ht="12" customHeight="1">
      <c r="A19" s="83"/>
      <c r="B19" s="87"/>
      <c r="D19" s="85"/>
      <c r="E19" s="68"/>
      <c r="F19" s="121"/>
      <c r="G19" s="113"/>
      <c r="H19" s="82"/>
      <c r="I19" s="122"/>
    </row>
    <row r="20" spans="1:9" ht="12" customHeight="1">
      <c r="A20" s="83"/>
      <c r="B20" s="87" t="s">
        <v>167</v>
      </c>
      <c r="C20" s="44" t="s">
        <v>198</v>
      </c>
      <c r="D20" s="85"/>
      <c r="E20" s="68" t="s">
        <v>197</v>
      </c>
      <c r="F20" s="121">
        <v>2</v>
      </c>
      <c r="G20" s="113"/>
      <c r="H20" s="111"/>
      <c r="I20" s="122"/>
    </row>
    <row r="21" spans="1:9" ht="12" customHeight="1">
      <c r="A21" s="83"/>
      <c r="B21" s="87"/>
      <c r="D21" s="85"/>
      <c r="E21" s="68"/>
      <c r="F21" s="121"/>
      <c r="G21" s="113"/>
      <c r="H21" s="82"/>
      <c r="I21" s="122"/>
    </row>
    <row r="22" spans="1:9" ht="12" customHeight="1">
      <c r="A22" s="83"/>
      <c r="B22" s="87" t="s">
        <v>199</v>
      </c>
      <c r="C22" s="44" t="s">
        <v>200</v>
      </c>
      <c r="D22" s="85"/>
      <c r="E22" s="68" t="s">
        <v>197</v>
      </c>
      <c r="F22" s="121">
        <v>1</v>
      </c>
      <c r="G22" s="113"/>
      <c r="H22" s="111"/>
      <c r="I22" s="122"/>
    </row>
    <row r="23" spans="1:9" ht="12" customHeight="1">
      <c r="A23" s="83"/>
      <c r="B23" s="87"/>
      <c r="D23" s="85"/>
      <c r="E23" s="68"/>
      <c r="F23" s="121"/>
      <c r="G23" s="113"/>
      <c r="H23" s="82"/>
      <c r="I23" s="122"/>
    </row>
    <row r="24" spans="1:9" ht="12" customHeight="1">
      <c r="A24" s="123" t="s">
        <v>201</v>
      </c>
      <c r="B24" s="89" t="s">
        <v>456</v>
      </c>
      <c r="C24" s="49"/>
      <c r="D24" s="85"/>
      <c r="E24" s="68"/>
      <c r="F24" s="121"/>
      <c r="G24" s="113"/>
      <c r="H24" s="82"/>
      <c r="I24" s="122"/>
    </row>
    <row r="25" spans="1:9" ht="12" customHeight="1">
      <c r="A25" s="83"/>
      <c r="B25" s="89" t="s">
        <v>202</v>
      </c>
      <c r="D25" s="85"/>
      <c r="E25" s="68"/>
      <c r="F25" s="121"/>
      <c r="G25" s="113"/>
      <c r="H25" s="82"/>
      <c r="I25" s="122"/>
    </row>
    <row r="26" spans="1:9" ht="12" customHeight="1">
      <c r="A26" s="83"/>
      <c r="B26" s="87"/>
      <c r="D26" s="85"/>
      <c r="E26" s="68"/>
      <c r="F26" s="121"/>
      <c r="G26" s="113"/>
      <c r="H26" s="82"/>
      <c r="I26" s="122"/>
    </row>
    <row r="27" spans="1:9" ht="12" customHeight="1">
      <c r="A27" s="83"/>
      <c r="B27" s="87" t="s">
        <v>165</v>
      </c>
      <c r="C27" s="44" t="s">
        <v>203</v>
      </c>
      <c r="D27" s="85"/>
      <c r="E27" s="68"/>
      <c r="F27" s="121"/>
      <c r="G27" s="113"/>
      <c r="H27" s="82"/>
      <c r="I27" s="122"/>
    </row>
    <row r="28" spans="1:9" ht="12" customHeight="1">
      <c r="A28" s="83"/>
      <c r="B28" s="87"/>
      <c r="D28" s="85"/>
      <c r="E28" s="68"/>
      <c r="F28" s="121"/>
      <c r="G28" s="113"/>
      <c r="H28" s="82"/>
      <c r="I28" s="122"/>
    </row>
    <row r="29" spans="1:9" ht="12" customHeight="1">
      <c r="A29" s="83"/>
      <c r="B29" s="87"/>
      <c r="C29" s="44" t="s">
        <v>174</v>
      </c>
      <c r="D29" s="85" t="s">
        <v>204</v>
      </c>
      <c r="E29" s="68" t="s">
        <v>197</v>
      </c>
      <c r="F29" s="121">
        <v>2</v>
      </c>
      <c r="G29" s="113"/>
      <c r="H29" s="111"/>
      <c r="I29" s="122"/>
    </row>
    <row r="30" spans="1:9" ht="12" customHeight="1">
      <c r="A30" s="83"/>
      <c r="B30" s="87"/>
      <c r="D30" s="85"/>
      <c r="E30" s="68"/>
      <c r="F30" s="121"/>
      <c r="G30" s="113"/>
      <c r="H30" s="82"/>
      <c r="I30" s="122"/>
    </row>
    <row r="31" spans="1:9" ht="12" customHeight="1">
      <c r="A31" s="83"/>
      <c r="B31" s="87"/>
      <c r="C31" s="44" t="s">
        <v>177</v>
      </c>
      <c r="D31" s="85" t="s">
        <v>205</v>
      </c>
      <c r="E31" s="68"/>
      <c r="F31" s="121"/>
      <c r="G31" s="113"/>
      <c r="H31" s="82"/>
      <c r="I31" s="122"/>
    </row>
    <row r="32" spans="1:9" ht="12" customHeight="1">
      <c r="A32" s="83"/>
      <c r="B32" s="87"/>
      <c r="D32" s="85" t="s">
        <v>206</v>
      </c>
      <c r="E32" s="68" t="s">
        <v>197</v>
      </c>
      <c r="F32" s="121">
        <v>2</v>
      </c>
      <c r="G32" s="113"/>
      <c r="H32" s="111"/>
      <c r="I32" s="122"/>
    </row>
    <row r="33" spans="1:9" ht="12" customHeight="1">
      <c r="A33" s="83"/>
      <c r="B33" s="87"/>
      <c r="D33" s="85"/>
      <c r="E33" s="68"/>
      <c r="F33" s="121"/>
      <c r="G33" s="113"/>
      <c r="H33" s="82"/>
      <c r="I33" s="122"/>
    </row>
    <row r="34" spans="1:9" ht="12" customHeight="1">
      <c r="A34" s="83"/>
      <c r="B34" s="87"/>
      <c r="C34" s="44" t="s">
        <v>177</v>
      </c>
      <c r="D34" s="85" t="s">
        <v>207</v>
      </c>
      <c r="E34" s="68"/>
      <c r="F34" s="121"/>
      <c r="G34" s="113"/>
      <c r="H34" s="82"/>
      <c r="I34" s="122"/>
    </row>
    <row r="35" spans="1:9" ht="12" customHeight="1">
      <c r="A35" s="83"/>
      <c r="B35" s="87"/>
      <c r="D35" s="85" t="s">
        <v>208</v>
      </c>
      <c r="E35" s="68"/>
      <c r="F35" s="121"/>
      <c r="G35" s="113"/>
      <c r="H35" s="82"/>
      <c r="I35" s="122"/>
    </row>
    <row r="36" spans="1:9" ht="12" customHeight="1">
      <c r="A36" s="83"/>
      <c r="B36" s="87"/>
      <c r="D36" s="85" t="s">
        <v>209</v>
      </c>
      <c r="E36" s="68" t="s">
        <v>197</v>
      </c>
      <c r="F36" s="121">
        <v>1</v>
      </c>
      <c r="G36" s="113"/>
      <c r="H36" s="111"/>
      <c r="I36" s="122"/>
    </row>
    <row r="37" spans="1:9" ht="12" customHeight="1">
      <c r="A37" s="83"/>
      <c r="B37" s="87"/>
      <c r="D37" s="85"/>
      <c r="E37" s="68"/>
      <c r="F37" s="121"/>
      <c r="G37" s="113"/>
      <c r="H37" s="82"/>
      <c r="I37" s="122"/>
    </row>
    <row r="38" spans="1:9" ht="12" customHeight="1">
      <c r="A38" s="83"/>
      <c r="B38" s="87"/>
      <c r="C38" s="44" t="s">
        <v>210</v>
      </c>
      <c r="D38" s="85" t="s">
        <v>211</v>
      </c>
      <c r="E38" s="68"/>
      <c r="F38" s="121"/>
      <c r="G38" s="113"/>
      <c r="H38" s="82"/>
      <c r="I38" s="122"/>
    </row>
    <row r="39" spans="1:9" ht="12" customHeight="1">
      <c r="A39" s="83"/>
      <c r="B39" s="87"/>
      <c r="D39" s="85" t="s">
        <v>212</v>
      </c>
      <c r="E39" s="68" t="s">
        <v>197</v>
      </c>
      <c r="F39" s="121">
        <v>1</v>
      </c>
      <c r="G39" s="113"/>
      <c r="H39" s="111"/>
      <c r="I39" s="122"/>
    </row>
    <row r="40" spans="1:9" ht="12" customHeight="1">
      <c r="A40" s="83"/>
      <c r="B40" s="87"/>
      <c r="D40" s="85"/>
      <c r="E40" s="68"/>
      <c r="F40" s="121"/>
      <c r="G40" s="113"/>
      <c r="H40" s="111"/>
      <c r="I40" s="122"/>
    </row>
    <row r="41" spans="1:9" ht="12" customHeight="1">
      <c r="A41" s="83"/>
      <c r="B41" s="87" t="s">
        <v>167</v>
      </c>
      <c r="C41" s="44" t="s">
        <v>213</v>
      </c>
      <c r="D41" s="85"/>
      <c r="E41" s="68"/>
      <c r="F41" s="121"/>
      <c r="G41" s="113"/>
      <c r="H41" s="82"/>
      <c r="I41" s="122"/>
    </row>
    <row r="42" spans="1:9" ht="12" customHeight="1">
      <c r="A42" s="83"/>
      <c r="B42" s="87"/>
      <c r="C42" s="44" t="s">
        <v>214</v>
      </c>
      <c r="D42" s="85"/>
      <c r="E42" s="68"/>
      <c r="F42" s="90"/>
      <c r="G42" s="90"/>
      <c r="H42" s="82"/>
      <c r="I42" s="122"/>
    </row>
    <row r="43" spans="1:9" ht="12" customHeight="1">
      <c r="A43" s="83"/>
      <c r="B43" s="87"/>
      <c r="D43" s="85"/>
      <c r="E43" s="68"/>
      <c r="F43" s="90"/>
      <c r="G43" s="90"/>
      <c r="H43" s="82"/>
      <c r="I43" s="122"/>
    </row>
    <row r="44" spans="1:9" ht="12" customHeight="1">
      <c r="A44" s="83"/>
      <c r="B44" s="87"/>
      <c r="C44" s="44" t="s">
        <v>174</v>
      </c>
      <c r="D44" s="85" t="s">
        <v>215</v>
      </c>
      <c r="E44" s="68"/>
      <c r="F44" s="90"/>
      <c r="G44" s="90"/>
      <c r="H44" s="111"/>
      <c r="I44" s="122"/>
    </row>
    <row r="45" spans="1:9" ht="12" customHeight="1">
      <c r="A45" s="83"/>
      <c r="B45" s="87"/>
      <c r="D45" s="85" t="s">
        <v>216</v>
      </c>
      <c r="E45" s="68"/>
      <c r="F45" s="124"/>
      <c r="G45" s="94"/>
      <c r="H45" s="111"/>
      <c r="I45" s="122"/>
    </row>
    <row r="46" spans="1:9" ht="12" customHeight="1">
      <c r="A46" s="83"/>
      <c r="B46" s="87"/>
      <c r="D46" s="85" t="s">
        <v>217</v>
      </c>
      <c r="E46" s="68" t="s">
        <v>166</v>
      </c>
      <c r="F46" s="90">
        <v>1</v>
      </c>
      <c r="G46" s="90">
        <v>250000</v>
      </c>
      <c r="H46" s="111">
        <f>F46*G46</f>
        <v>250000</v>
      </c>
      <c r="I46" s="122"/>
    </row>
    <row r="47" spans="1:9" ht="12" customHeight="1">
      <c r="A47" s="83"/>
      <c r="B47" s="87"/>
      <c r="D47" s="85"/>
      <c r="E47" s="68"/>
      <c r="F47" s="90"/>
      <c r="G47" s="90"/>
      <c r="H47" s="111"/>
      <c r="I47" s="122"/>
    </row>
    <row r="48" spans="1:9" ht="12" customHeight="1">
      <c r="A48" s="83"/>
      <c r="B48" s="87"/>
      <c r="C48" s="44" t="s">
        <v>176</v>
      </c>
      <c r="D48" s="85" t="s">
        <v>218</v>
      </c>
      <c r="E48" s="68"/>
      <c r="F48" s="90"/>
      <c r="G48" s="90"/>
      <c r="H48" s="82"/>
      <c r="I48" s="122"/>
    </row>
    <row r="49" spans="1:9" ht="12" customHeight="1">
      <c r="A49" s="83"/>
      <c r="B49" s="87"/>
      <c r="D49" s="85" t="s">
        <v>219</v>
      </c>
      <c r="E49" s="68" t="s">
        <v>175</v>
      </c>
      <c r="F49" s="227">
        <v>250000</v>
      </c>
      <c r="G49" s="94"/>
      <c r="H49" s="111"/>
      <c r="I49" s="122"/>
    </row>
    <row r="50" spans="1:9" ht="12" customHeight="1">
      <c r="A50" s="83"/>
      <c r="B50" s="87"/>
      <c r="D50" s="85"/>
      <c r="E50" s="68"/>
      <c r="F50" s="124"/>
      <c r="G50" s="94"/>
      <c r="H50" s="111"/>
      <c r="I50" s="122"/>
    </row>
    <row r="51" spans="1:9" ht="12" customHeight="1">
      <c r="A51" s="83"/>
      <c r="B51" s="87"/>
      <c r="D51" s="85"/>
      <c r="E51" s="68"/>
      <c r="F51" s="90"/>
      <c r="G51" s="90"/>
      <c r="H51" s="82"/>
      <c r="I51" s="122"/>
    </row>
    <row r="52" spans="1:9" ht="12" customHeight="1">
      <c r="A52" s="83"/>
      <c r="B52" s="87"/>
      <c r="D52" s="85"/>
      <c r="E52" s="68"/>
      <c r="F52" s="90"/>
      <c r="G52" s="90"/>
      <c r="H52" s="82"/>
      <c r="I52" s="122"/>
    </row>
    <row r="53" spans="1:9" ht="12" customHeight="1">
      <c r="A53" s="83"/>
      <c r="B53" s="87"/>
      <c r="D53" s="85"/>
      <c r="E53" s="68"/>
      <c r="F53" s="90"/>
      <c r="G53" s="90"/>
      <c r="H53" s="82"/>
      <c r="I53" s="122"/>
    </row>
    <row r="54" spans="1:9" ht="12" customHeight="1">
      <c r="A54" s="83"/>
      <c r="B54" s="87"/>
      <c r="D54" s="85"/>
      <c r="E54" s="68"/>
      <c r="F54" s="90"/>
      <c r="G54" s="94"/>
      <c r="H54" s="82"/>
      <c r="I54" s="122"/>
    </row>
    <row r="55" spans="1:9" ht="12" customHeight="1">
      <c r="A55" s="83"/>
      <c r="B55" s="87"/>
      <c r="D55" s="85"/>
      <c r="E55" s="68"/>
      <c r="F55" s="90"/>
      <c r="G55" s="94"/>
      <c r="H55" s="82"/>
      <c r="I55" s="122"/>
    </row>
    <row r="56" spans="1:9" ht="12" customHeight="1">
      <c r="A56" s="83"/>
      <c r="B56" s="87"/>
      <c r="D56" s="85"/>
      <c r="E56" s="68"/>
      <c r="F56" s="90"/>
      <c r="G56" s="94"/>
      <c r="H56" s="82"/>
      <c r="I56" s="122"/>
    </row>
    <row r="57" spans="1:9" ht="12" customHeight="1">
      <c r="A57" s="83"/>
      <c r="B57" s="87"/>
      <c r="D57" s="85"/>
      <c r="E57" s="68"/>
      <c r="F57" s="90"/>
      <c r="G57" s="90"/>
      <c r="H57" s="82"/>
      <c r="I57" s="122"/>
    </row>
    <row r="58" spans="1:9" ht="12" customHeight="1">
      <c r="A58" s="76"/>
      <c r="B58" s="77"/>
      <c r="C58" s="78"/>
      <c r="D58" s="78"/>
      <c r="E58" s="57"/>
      <c r="F58" s="105"/>
      <c r="G58" s="106"/>
      <c r="H58" s="81"/>
      <c r="I58" s="122"/>
    </row>
    <row r="59" spans="1:9" ht="12" customHeight="1">
      <c r="A59" s="83" t="s">
        <v>220</v>
      </c>
      <c r="B59" s="87" t="s">
        <v>179</v>
      </c>
      <c r="E59" s="45"/>
      <c r="F59" s="107"/>
      <c r="G59" s="108"/>
      <c r="H59" s="117"/>
      <c r="I59" s="122"/>
    </row>
    <row r="60" spans="1:9" ht="12" customHeight="1">
      <c r="A60" s="96"/>
      <c r="B60" s="97"/>
      <c r="C60" s="51"/>
      <c r="D60" s="51"/>
      <c r="E60" s="52"/>
      <c r="F60" s="109"/>
      <c r="G60" s="110"/>
      <c r="H60" s="99"/>
      <c r="I60" s="122"/>
    </row>
    <row r="61" spans="1:9" ht="12" customHeight="1">
      <c r="E61" s="45"/>
      <c r="F61" s="107"/>
      <c r="G61" s="107"/>
      <c r="I61" s="122"/>
    </row>
    <row r="62" spans="1:9" ht="12" customHeight="1">
      <c r="A62" s="219"/>
      <c r="B62" s="49"/>
      <c r="C62" s="49"/>
      <c r="E62" s="45"/>
      <c r="H62" s="222">
        <v>1400</v>
      </c>
      <c r="I62" s="122"/>
    </row>
    <row r="63" spans="1:9" ht="12" customHeight="1">
      <c r="A63" s="55"/>
      <c r="B63" s="56"/>
      <c r="C63" s="57"/>
      <c r="D63" s="58"/>
      <c r="E63" s="55"/>
      <c r="F63" s="60"/>
      <c r="G63" s="60"/>
      <c r="H63" s="60"/>
      <c r="I63" s="122"/>
    </row>
    <row r="64" spans="1:9" ht="12" customHeight="1">
      <c r="A64" s="68" t="s">
        <v>159</v>
      </c>
      <c r="B64" s="289" t="s">
        <v>89</v>
      </c>
      <c r="C64" s="184"/>
      <c r="D64" s="118"/>
      <c r="E64" s="68" t="s">
        <v>160</v>
      </c>
      <c r="F64" s="70" t="s">
        <v>161</v>
      </c>
      <c r="G64" s="70" t="s">
        <v>162</v>
      </c>
      <c r="H64" s="290" t="s">
        <v>88</v>
      </c>
      <c r="I64" s="122"/>
    </row>
    <row r="65" spans="1:9" ht="12" customHeight="1">
      <c r="A65" s="68" t="s">
        <v>163</v>
      </c>
      <c r="B65" s="263"/>
      <c r="C65" s="45"/>
      <c r="D65" s="67"/>
      <c r="E65" s="68"/>
      <c r="F65" s="70"/>
      <c r="G65" s="70"/>
      <c r="H65" s="70"/>
      <c r="I65" s="122"/>
    </row>
    <row r="66" spans="1:9" ht="12" customHeight="1">
      <c r="A66" s="71"/>
      <c r="B66" s="72"/>
      <c r="C66" s="52"/>
      <c r="D66" s="73"/>
      <c r="E66" s="71"/>
      <c r="F66" s="75"/>
      <c r="G66" s="75"/>
      <c r="H66" s="75"/>
      <c r="I66" s="122"/>
    </row>
    <row r="67" spans="1:9" ht="16.2" customHeight="1">
      <c r="A67" s="83"/>
      <c r="B67" s="265" t="s">
        <v>180</v>
      </c>
      <c r="E67" s="45"/>
      <c r="F67" s="107"/>
      <c r="G67" s="108"/>
      <c r="H67" s="264"/>
      <c r="I67" s="122"/>
    </row>
    <row r="68" spans="1:9" ht="12" customHeight="1">
      <c r="A68" s="76"/>
      <c r="B68" s="77"/>
      <c r="C68" s="78"/>
      <c r="D68" s="79"/>
      <c r="E68" s="55"/>
      <c r="F68" s="125"/>
      <c r="G68" s="125"/>
      <c r="H68" s="82"/>
      <c r="I68" s="122"/>
    </row>
    <row r="69" spans="1:9" ht="12" customHeight="1">
      <c r="A69" s="83"/>
      <c r="B69" s="87" t="s">
        <v>199</v>
      </c>
      <c r="C69" s="44" t="s">
        <v>221</v>
      </c>
      <c r="D69" s="85"/>
      <c r="E69" s="68"/>
      <c r="F69" s="90"/>
      <c r="G69" s="90"/>
      <c r="H69" s="82"/>
      <c r="I69" s="122"/>
    </row>
    <row r="70" spans="1:9" ht="12" customHeight="1">
      <c r="A70" s="83"/>
      <c r="B70" s="87"/>
      <c r="D70" s="85"/>
      <c r="E70" s="68"/>
      <c r="F70" s="90"/>
      <c r="G70" s="90"/>
      <c r="H70" s="82"/>
      <c r="I70" s="122"/>
    </row>
    <row r="71" spans="1:9" ht="12" customHeight="1">
      <c r="A71" s="83"/>
      <c r="B71" s="87"/>
      <c r="C71" s="44" t="s">
        <v>174</v>
      </c>
      <c r="D71" s="85" t="s">
        <v>222</v>
      </c>
      <c r="E71" s="68" t="s">
        <v>166</v>
      </c>
      <c r="F71" s="90">
        <v>1</v>
      </c>
      <c r="G71" s="90">
        <v>50000</v>
      </c>
      <c r="H71" s="82">
        <f>F71*G71</f>
        <v>50000</v>
      </c>
      <c r="I71" s="122"/>
    </row>
    <row r="72" spans="1:9" ht="12" customHeight="1">
      <c r="A72" s="83"/>
      <c r="B72" s="87"/>
      <c r="D72" s="85"/>
      <c r="E72" s="68"/>
      <c r="F72" s="90"/>
      <c r="G72" s="90"/>
      <c r="H72" s="82"/>
      <c r="I72" s="122"/>
    </row>
    <row r="73" spans="1:9" ht="12" customHeight="1">
      <c r="A73" s="83"/>
      <c r="B73" s="87"/>
      <c r="C73" s="44" t="s">
        <v>176</v>
      </c>
      <c r="D73" s="85" t="s">
        <v>223</v>
      </c>
      <c r="E73" s="68" t="s">
        <v>175</v>
      </c>
      <c r="F73" s="90">
        <v>50000</v>
      </c>
      <c r="G73" s="94"/>
      <c r="H73" s="82"/>
      <c r="I73" s="122"/>
    </row>
    <row r="74" spans="1:9" ht="12" customHeight="1">
      <c r="A74" s="83"/>
      <c r="B74" s="87"/>
      <c r="D74" s="85"/>
      <c r="E74" s="68"/>
      <c r="F74" s="90"/>
      <c r="G74" s="90"/>
      <c r="H74" s="82"/>
      <c r="I74" s="122"/>
    </row>
    <row r="75" spans="1:9" ht="12" customHeight="1">
      <c r="A75" s="83"/>
      <c r="B75" s="87"/>
      <c r="C75" s="44" t="s">
        <v>177</v>
      </c>
      <c r="D75" s="85" t="s">
        <v>224</v>
      </c>
      <c r="E75" s="68" t="s">
        <v>166</v>
      </c>
      <c r="F75" s="90">
        <v>1</v>
      </c>
      <c r="G75" s="90">
        <v>50000</v>
      </c>
      <c r="H75" s="82">
        <f>F75*G75</f>
        <v>50000</v>
      </c>
      <c r="I75" s="122"/>
    </row>
    <row r="76" spans="1:9" ht="12" customHeight="1">
      <c r="A76" s="83"/>
      <c r="B76" s="87"/>
      <c r="D76" s="85"/>
      <c r="E76" s="68"/>
      <c r="F76" s="90"/>
      <c r="G76" s="90"/>
      <c r="H76" s="82"/>
      <c r="I76" s="122"/>
    </row>
    <row r="77" spans="1:9" ht="12" customHeight="1">
      <c r="A77" s="83"/>
      <c r="B77" s="87"/>
      <c r="C77" s="44" t="s">
        <v>210</v>
      </c>
      <c r="D77" s="85" t="s">
        <v>225</v>
      </c>
      <c r="E77" s="68" t="s">
        <v>175</v>
      </c>
      <c r="F77" s="90">
        <v>50000</v>
      </c>
      <c r="G77" s="94"/>
      <c r="H77" s="82"/>
      <c r="I77" s="122"/>
    </row>
    <row r="78" spans="1:9" ht="12" customHeight="1">
      <c r="A78" s="83"/>
      <c r="B78" s="87"/>
      <c r="D78" s="85"/>
      <c r="E78" s="68"/>
      <c r="F78" s="90"/>
      <c r="G78" s="90"/>
      <c r="H78" s="82"/>
      <c r="I78" s="122"/>
    </row>
    <row r="79" spans="1:9" ht="12" customHeight="1">
      <c r="A79" s="88" t="s">
        <v>226</v>
      </c>
      <c r="B79" s="89" t="s">
        <v>227</v>
      </c>
      <c r="C79" s="49"/>
      <c r="D79" s="120" t="s">
        <v>457</v>
      </c>
      <c r="E79" s="68" t="s">
        <v>197</v>
      </c>
      <c r="F79" s="90">
        <v>2</v>
      </c>
      <c r="G79" s="90">
        <v>6500</v>
      </c>
      <c r="H79" s="82">
        <f>F79*G79</f>
        <v>13000</v>
      </c>
      <c r="I79" s="122"/>
    </row>
    <row r="80" spans="1:9" ht="12" customHeight="1">
      <c r="A80" s="83"/>
      <c r="B80" s="87"/>
      <c r="D80" s="85"/>
      <c r="E80" s="68"/>
      <c r="F80" s="90"/>
      <c r="G80" s="90"/>
      <c r="H80" s="111"/>
      <c r="I80" s="122"/>
    </row>
    <row r="81" spans="1:9" ht="12" customHeight="1">
      <c r="A81" s="261" t="s">
        <v>567</v>
      </c>
      <c r="B81" s="257" t="s">
        <v>568</v>
      </c>
      <c r="C81" s="49"/>
      <c r="D81" s="85"/>
      <c r="E81" s="68"/>
      <c r="F81" s="90"/>
      <c r="G81" s="94"/>
      <c r="H81" s="111"/>
      <c r="I81" s="122"/>
    </row>
    <row r="82" spans="1:9" ht="12" customHeight="1">
      <c r="A82" s="261"/>
      <c r="B82" s="257"/>
      <c r="C82" s="49"/>
      <c r="D82" s="85"/>
      <c r="E82" s="68"/>
      <c r="F82" s="90"/>
      <c r="G82" s="94"/>
      <c r="H82" s="111"/>
      <c r="I82" s="122"/>
    </row>
    <row r="83" spans="1:9" ht="12" customHeight="1">
      <c r="A83" s="262"/>
      <c r="B83" s="258" t="s">
        <v>569</v>
      </c>
      <c r="D83" s="85"/>
      <c r="E83" s="68" t="s">
        <v>166</v>
      </c>
      <c r="F83" s="90">
        <v>1</v>
      </c>
      <c r="G83" s="90">
        <v>50000</v>
      </c>
      <c r="H83" s="82">
        <f>F83*G83</f>
        <v>50000</v>
      </c>
      <c r="I83" s="122"/>
    </row>
    <row r="84" spans="1:9" ht="12" customHeight="1">
      <c r="A84" s="262"/>
      <c r="B84" s="305" t="s">
        <v>570</v>
      </c>
      <c r="C84" s="306"/>
      <c r="D84" s="307"/>
      <c r="E84" s="68"/>
      <c r="F84" s="90"/>
      <c r="G84" s="90"/>
      <c r="H84" s="111"/>
      <c r="I84" s="122"/>
    </row>
    <row r="85" spans="1:9" ht="12" customHeight="1">
      <c r="A85" s="262"/>
      <c r="B85" s="305"/>
      <c r="C85" s="306"/>
      <c r="D85" s="307"/>
      <c r="E85" s="68"/>
      <c r="F85" s="90"/>
      <c r="G85" s="90"/>
      <c r="H85" s="111"/>
      <c r="I85" s="122"/>
    </row>
    <row r="86" spans="1:9" ht="12" customHeight="1">
      <c r="A86" s="262"/>
      <c r="B86" s="258" t="s">
        <v>571</v>
      </c>
      <c r="C86" s="49"/>
      <c r="D86" s="120"/>
      <c r="E86" s="68" t="s">
        <v>175</v>
      </c>
      <c r="F86" s="90">
        <v>50000</v>
      </c>
      <c r="G86" s="90"/>
      <c r="H86" s="111"/>
      <c r="I86" s="122"/>
    </row>
    <row r="87" spans="1:9" ht="12" customHeight="1">
      <c r="A87" s="88"/>
      <c r="B87" s="89"/>
      <c r="C87" s="49"/>
      <c r="D87" s="120"/>
      <c r="E87" s="68"/>
      <c r="F87" s="90"/>
      <c r="G87" s="90"/>
      <c r="H87" s="82"/>
      <c r="I87" s="122"/>
    </row>
    <row r="88" spans="1:9" ht="12" customHeight="1">
      <c r="A88" s="83"/>
      <c r="B88" s="87"/>
      <c r="D88" s="85"/>
      <c r="E88" s="68"/>
      <c r="F88" s="90"/>
      <c r="G88" s="90"/>
      <c r="H88" s="82"/>
      <c r="I88" s="122"/>
    </row>
    <row r="89" spans="1:9" ht="12" customHeight="1">
      <c r="A89" s="83"/>
      <c r="B89" s="87"/>
      <c r="D89" s="85"/>
      <c r="E89" s="68"/>
      <c r="F89" s="90"/>
      <c r="G89" s="90"/>
      <c r="H89" s="82"/>
      <c r="I89" s="122"/>
    </row>
    <row r="90" spans="1:9" ht="12" customHeight="1">
      <c r="A90" s="83"/>
      <c r="B90" s="87"/>
      <c r="D90" s="85"/>
      <c r="E90" s="68"/>
      <c r="F90" s="90"/>
      <c r="G90" s="90"/>
      <c r="H90" s="111"/>
      <c r="I90" s="122"/>
    </row>
    <row r="91" spans="1:9" ht="12" customHeight="1">
      <c r="A91" s="83"/>
      <c r="B91" s="87"/>
      <c r="D91" s="85"/>
      <c r="E91" s="68"/>
      <c r="F91" s="90"/>
      <c r="G91" s="90"/>
      <c r="H91" s="82"/>
      <c r="I91" s="122"/>
    </row>
    <row r="92" spans="1:9" ht="12" customHeight="1">
      <c r="A92" s="88"/>
      <c r="B92" s="87"/>
      <c r="D92" s="85"/>
      <c r="E92" s="68"/>
      <c r="F92" s="90"/>
      <c r="G92" s="90"/>
      <c r="H92" s="82"/>
      <c r="I92" s="122"/>
    </row>
    <row r="93" spans="1:9" ht="12" customHeight="1">
      <c r="A93" s="83"/>
      <c r="B93" s="87"/>
      <c r="D93" s="85"/>
      <c r="E93" s="68"/>
      <c r="F93" s="124"/>
      <c r="G93" s="94"/>
      <c r="H93" s="82"/>
      <c r="I93" s="122"/>
    </row>
    <row r="94" spans="1:9" ht="12" customHeight="1">
      <c r="A94" s="83"/>
      <c r="B94" s="87"/>
      <c r="D94" s="126"/>
      <c r="E94" s="68"/>
      <c r="F94" s="127"/>
      <c r="G94" s="94"/>
      <c r="H94" s="82"/>
      <c r="I94" s="122"/>
    </row>
    <row r="95" spans="1:9" ht="12" customHeight="1">
      <c r="A95" s="88"/>
      <c r="B95" s="89"/>
      <c r="C95" s="49"/>
      <c r="D95" s="85"/>
      <c r="E95" s="68"/>
      <c r="F95" s="90"/>
      <c r="G95" s="90"/>
      <c r="H95" s="82"/>
      <c r="I95" s="122"/>
    </row>
    <row r="96" spans="1:9" ht="12" customHeight="1">
      <c r="A96" s="83"/>
      <c r="B96" s="87"/>
      <c r="D96" s="85"/>
      <c r="E96" s="68"/>
      <c r="F96" s="90"/>
      <c r="G96" s="90"/>
      <c r="H96" s="82"/>
      <c r="I96" s="122"/>
    </row>
    <row r="97" spans="1:9" ht="12" customHeight="1">
      <c r="A97" s="83"/>
      <c r="B97" s="87"/>
      <c r="D97" s="85"/>
      <c r="E97" s="68"/>
      <c r="F97" s="90"/>
      <c r="G97" s="90"/>
      <c r="H97" s="82"/>
      <c r="I97" s="122"/>
    </row>
    <row r="98" spans="1:9" ht="12" customHeight="1">
      <c r="A98" s="83"/>
      <c r="B98" s="87"/>
      <c r="D98" s="85"/>
      <c r="E98" s="68"/>
      <c r="F98" s="90"/>
      <c r="G98" s="90"/>
      <c r="H98" s="82"/>
      <c r="I98" s="122"/>
    </row>
    <row r="99" spans="1:9" ht="12" customHeight="1">
      <c r="A99" s="83"/>
      <c r="B99" s="87"/>
      <c r="D99" s="85"/>
      <c r="E99" s="68"/>
      <c r="F99" s="90"/>
      <c r="G99" s="90"/>
      <c r="H99" s="111"/>
      <c r="I99" s="122"/>
    </row>
    <row r="100" spans="1:9" ht="12" customHeight="1">
      <c r="A100" s="83"/>
      <c r="B100" s="87"/>
      <c r="D100" s="85"/>
      <c r="E100" s="68"/>
      <c r="F100" s="90"/>
      <c r="G100" s="90"/>
      <c r="H100" s="111"/>
      <c r="I100" s="122"/>
    </row>
    <row r="101" spans="1:9" ht="12" customHeight="1">
      <c r="A101" s="83"/>
      <c r="B101" s="87"/>
      <c r="D101" s="85"/>
      <c r="E101" s="68"/>
      <c r="F101" s="121"/>
      <c r="G101" s="113"/>
      <c r="H101" s="111"/>
      <c r="I101" s="122"/>
    </row>
    <row r="102" spans="1:9" ht="12" customHeight="1">
      <c r="A102" s="83"/>
      <c r="B102" s="87"/>
      <c r="D102" s="85"/>
      <c r="E102" s="68"/>
      <c r="F102" s="90"/>
      <c r="G102" s="90"/>
      <c r="H102" s="111"/>
      <c r="I102" s="122"/>
    </row>
    <row r="103" spans="1:9" ht="12" customHeight="1">
      <c r="A103" s="83"/>
      <c r="B103" s="87"/>
      <c r="D103" s="85"/>
      <c r="E103" s="68"/>
      <c r="F103" s="90"/>
      <c r="G103" s="90"/>
      <c r="H103" s="111"/>
      <c r="I103" s="122"/>
    </row>
    <row r="104" spans="1:9" ht="12" customHeight="1">
      <c r="A104" s="83"/>
      <c r="B104" s="87"/>
      <c r="D104" s="85"/>
      <c r="E104" s="68"/>
      <c r="F104" s="90"/>
      <c r="G104" s="90"/>
      <c r="H104" s="111"/>
      <c r="I104" s="122"/>
    </row>
    <row r="105" spans="1:9" ht="12" customHeight="1">
      <c r="A105" s="83"/>
      <c r="B105" s="87"/>
      <c r="D105" s="85"/>
      <c r="E105" s="68"/>
      <c r="F105" s="90"/>
      <c r="G105" s="90"/>
      <c r="H105" s="111"/>
      <c r="I105" s="122"/>
    </row>
    <row r="106" spans="1:9" ht="12" customHeight="1">
      <c r="A106" s="83"/>
      <c r="B106" s="87"/>
      <c r="D106" s="85"/>
      <c r="E106" s="68"/>
      <c r="F106" s="90"/>
      <c r="G106" s="90"/>
      <c r="H106" s="111"/>
      <c r="I106" s="122"/>
    </row>
    <row r="107" spans="1:9" ht="12" customHeight="1">
      <c r="A107" s="83"/>
      <c r="B107" s="87"/>
      <c r="D107" s="85"/>
      <c r="E107" s="68"/>
      <c r="F107" s="90"/>
      <c r="G107" s="90"/>
      <c r="H107" s="111"/>
      <c r="I107" s="122"/>
    </row>
    <row r="108" spans="1:9" ht="12" customHeight="1">
      <c r="A108" s="83"/>
      <c r="B108" s="87"/>
      <c r="D108" s="85"/>
      <c r="E108" s="68"/>
      <c r="F108" s="90"/>
      <c r="G108" s="90"/>
      <c r="H108" s="111"/>
      <c r="I108" s="122"/>
    </row>
    <row r="109" spans="1:9" ht="12" customHeight="1">
      <c r="A109" s="83"/>
      <c r="B109" s="87"/>
      <c r="D109" s="85"/>
      <c r="E109" s="68"/>
      <c r="F109" s="90"/>
      <c r="G109" s="90"/>
      <c r="H109" s="111"/>
      <c r="I109" s="122"/>
    </row>
    <row r="110" spans="1:9" ht="12" customHeight="1">
      <c r="A110" s="83"/>
      <c r="B110" s="87"/>
      <c r="D110" s="85"/>
      <c r="E110" s="68"/>
      <c r="F110" s="90"/>
      <c r="G110" s="90"/>
      <c r="H110" s="111"/>
      <c r="I110" s="122"/>
    </row>
    <row r="111" spans="1:9" ht="12" customHeight="1">
      <c r="A111" s="83"/>
      <c r="B111" s="87"/>
      <c r="D111" s="85"/>
      <c r="E111" s="68"/>
      <c r="F111" s="121"/>
      <c r="G111" s="113"/>
      <c r="H111" s="111"/>
      <c r="I111" s="122"/>
    </row>
    <row r="112" spans="1:9" ht="12" customHeight="1">
      <c r="A112" s="83"/>
      <c r="B112" s="87"/>
      <c r="D112" s="85"/>
      <c r="E112" s="68"/>
      <c r="F112" s="90"/>
      <c r="G112" s="90"/>
      <c r="H112" s="111"/>
      <c r="I112" s="122"/>
    </row>
    <row r="113" spans="1:9" ht="12" customHeight="1">
      <c r="A113" s="88"/>
      <c r="B113" s="89"/>
      <c r="C113" s="49"/>
      <c r="D113" s="85"/>
      <c r="E113" s="68"/>
      <c r="F113" s="121"/>
      <c r="G113" s="113"/>
      <c r="H113" s="111"/>
      <c r="I113" s="122"/>
    </row>
    <row r="114" spans="1:9" ht="12" customHeight="1">
      <c r="A114" s="96"/>
      <c r="B114" s="97"/>
      <c r="C114" s="51"/>
      <c r="D114" s="98"/>
      <c r="E114" s="71"/>
      <c r="F114" s="128"/>
      <c r="G114" s="128"/>
      <c r="H114" s="82" t="str">
        <f>IF(OR(AND(F114="Prov",G114="Sum"),(G114="PC Sum")),". . . . . . . . .00",IF(ISERR(F114*G114),"",IF(F114*G114=0,"",ROUND(F114*G114,2))))</f>
        <v/>
      </c>
      <c r="I114" s="122"/>
    </row>
    <row r="115" spans="1:9" ht="12" customHeight="1">
      <c r="A115" s="76"/>
      <c r="B115" s="77"/>
      <c r="C115" s="78"/>
      <c r="D115" s="78"/>
      <c r="E115" s="57"/>
      <c r="F115" s="105"/>
      <c r="G115" s="106"/>
      <c r="H115" s="81"/>
      <c r="I115" s="122"/>
    </row>
    <row r="116" spans="1:9" ht="12" customHeight="1">
      <c r="A116" s="83" t="s">
        <v>220</v>
      </c>
      <c r="B116" s="87" t="s">
        <v>182</v>
      </c>
      <c r="E116" s="45"/>
      <c r="F116" s="107"/>
      <c r="G116" s="108"/>
      <c r="H116" s="117"/>
      <c r="I116" s="122"/>
    </row>
    <row r="117" spans="1:9" ht="12" customHeight="1">
      <c r="A117" s="96"/>
      <c r="B117" s="97"/>
      <c r="C117" s="51"/>
      <c r="D117" s="51"/>
      <c r="E117" s="52"/>
      <c r="F117" s="109"/>
      <c r="G117" s="110"/>
      <c r="H117" s="99"/>
      <c r="I117" s="122"/>
    </row>
    <row r="118" spans="1:9" ht="12" customHeight="1">
      <c r="E118" s="45"/>
      <c r="F118" s="107"/>
      <c r="G118" s="107"/>
      <c r="I118" s="122"/>
    </row>
  </sheetData>
  <mergeCells count="2">
    <mergeCell ref="B84:D84"/>
    <mergeCell ref="B85:D85"/>
  </mergeCells>
  <printOptions horizontalCentered="1" verticalCentered="1"/>
  <pageMargins left="0.59055118110236227" right="0.19685039370078741" top="0.59055118110236227" bottom="0.39370078740157483" header="0.59055118110236227" footer="0.59055118110236227"/>
  <pageSetup paperSize="9" scale="97" firstPageNumber="4" fitToHeight="0" orientation="portrait" useFirstPageNumber="1" r:id="rId1"/>
  <headerFooter alignWithMargins="0"/>
  <rowBreaks count="3" manualBreakCount="3">
    <brk id="61" max="16383" man="1"/>
    <brk id="130" max="65535" man="1"/>
    <brk id="1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62"/>
  <sheetViews>
    <sheetView view="pageBreakPreview"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3.5546875" style="44" customWidth="1"/>
    <col min="5" max="5" width="8.33203125" style="44" customWidth="1"/>
    <col min="6" max="6" width="10.6640625" style="129" customWidth="1"/>
    <col min="7" max="7" width="10.6640625" style="47" customWidth="1"/>
    <col min="8" max="8" width="15.6640625" style="47" customWidth="1"/>
    <col min="9" max="16384" width="13.5546875" style="44"/>
  </cols>
  <sheetData>
    <row r="1" spans="1:8" ht="12" customHeight="1">
      <c r="A1" s="219">
        <v>23</v>
      </c>
      <c r="B1" s="49"/>
      <c r="C1" s="49"/>
      <c r="E1" s="45"/>
      <c r="F1" s="47"/>
      <c r="H1" s="222">
        <v>1500</v>
      </c>
    </row>
    <row r="2" spans="1:8" ht="12" customHeight="1">
      <c r="A2" s="55"/>
      <c r="B2" s="56"/>
      <c r="C2" s="57"/>
      <c r="D2" s="58"/>
      <c r="E2" s="55"/>
      <c r="F2" s="131"/>
      <c r="G2" s="60"/>
      <c r="H2" s="60"/>
    </row>
    <row r="3" spans="1:8" ht="12" customHeight="1">
      <c r="A3" s="68" t="s">
        <v>159</v>
      </c>
      <c r="B3" s="289" t="s">
        <v>89</v>
      </c>
      <c r="C3" s="184"/>
      <c r="D3" s="118"/>
      <c r="E3" s="68" t="s">
        <v>160</v>
      </c>
      <c r="F3" s="133" t="s">
        <v>161</v>
      </c>
      <c r="G3" s="70" t="s">
        <v>162</v>
      </c>
      <c r="H3" s="290" t="s">
        <v>88</v>
      </c>
    </row>
    <row r="4" spans="1:8" ht="12" customHeight="1">
      <c r="A4" s="68" t="s">
        <v>163</v>
      </c>
      <c r="B4" s="263"/>
      <c r="C4" s="45"/>
      <c r="D4" s="67"/>
      <c r="E4" s="68"/>
      <c r="F4" s="133"/>
      <c r="G4" s="70"/>
      <c r="H4" s="70"/>
    </row>
    <row r="5" spans="1:8" ht="12" customHeight="1">
      <c r="A5" s="71"/>
      <c r="B5" s="72"/>
      <c r="C5" s="52"/>
      <c r="D5" s="73"/>
      <c r="E5" s="71"/>
      <c r="F5" s="134"/>
      <c r="G5" s="75"/>
      <c r="H5" s="75"/>
    </row>
    <row r="6" spans="1:8" ht="12" customHeight="1">
      <c r="A6" s="76"/>
      <c r="B6" s="77"/>
      <c r="C6" s="78"/>
      <c r="D6" s="79"/>
      <c r="E6" s="55"/>
      <c r="F6" s="135"/>
      <c r="G6" s="81"/>
      <c r="H6" s="82" t="str">
        <f t="shared" ref="H6:H10" si="0">IF(OR(AND(F6="Prov",G6="Sum"),(G6="PC Sum")),". . . . . . . . .00",IF(ISERR(F6*G6),"",IF(F6*G6=0,"",ROUND(F6*G6,2))))</f>
        <v/>
      </c>
    </row>
    <row r="7" spans="1:8" ht="12" customHeight="1">
      <c r="A7" s="83"/>
      <c r="B7" s="84" t="s">
        <v>5</v>
      </c>
      <c r="D7" s="85"/>
      <c r="E7" s="68"/>
      <c r="F7" s="136"/>
      <c r="G7" s="86"/>
      <c r="H7" s="82" t="str">
        <f t="shared" si="0"/>
        <v/>
      </c>
    </row>
    <row r="8" spans="1:8" ht="12" customHeight="1">
      <c r="A8" s="83"/>
      <c r="B8" s="87"/>
      <c r="D8" s="85"/>
      <c r="E8" s="68"/>
      <c r="F8" s="136"/>
      <c r="G8" s="86"/>
      <c r="H8" s="82" t="str">
        <f t="shared" si="0"/>
        <v/>
      </c>
    </row>
    <row r="9" spans="1:8" ht="12" customHeight="1">
      <c r="A9" s="83"/>
      <c r="B9" s="87"/>
      <c r="D9" s="85"/>
      <c r="E9" s="68"/>
      <c r="F9" s="136"/>
      <c r="G9" s="86"/>
      <c r="H9" s="82" t="str">
        <f t="shared" si="0"/>
        <v/>
      </c>
    </row>
    <row r="10" spans="1:8" ht="12" customHeight="1">
      <c r="A10" s="123" t="s">
        <v>228</v>
      </c>
      <c r="B10" s="89" t="s">
        <v>229</v>
      </c>
      <c r="C10" s="49"/>
      <c r="D10" s="85"/>
      <c r="E10" s="68"/>
      <c r="F10" s="137"/>
      <c r="G10" s="113"/>
      <c r="H10" s="82" t="str">
        <f t="shared" si="0"/>
        <v/>
      </c>
    </row>
    <row r="11" spans="1:8" ht="12" customHeight="1">
      <c r="A11" s="83" t="s">
        <v>230</v>
      </c>
      <c r="B11" s="89" t="s">
        <v>231</v>
      </c>
      <c r="D11" s="85"/>
      <c r="E11" s="68" t="s">
        <v>70</v>
      </c>
      <c r="F11" s="138">
        <v>1.5</v>
      </c>
      <c r="G11" s="113"/>
      <c r="H11" s="82"/>
    </row>
    <row r="12" spans="1:8" ht="12" customHeight="1">
      <c r="A12" s="83"/>
      <c r="B12" s="89"/>
      <c r="D12" s="126"/>
      <c r="E12" s="68"/>
      <c r="F12" s="137"/>
      <c r="G12" s="113"/>
      <c r="H12" s="82"/>
    </row>
    <row r="13" spans="1:8" ht="12" customHeight="1">
      <c r="A13" s="83"/>
      <c r="B13" s="87"/>
      <c r="D13" s="126"/>
      <c r="E13" s="68"/>
      <c r="F13" s="137"/>
      <c r="G13" s="113"/>
      <c r="H13" s="82"/>
    </row>
    <row r="14" spans="1:8" ht="12" customHeight="1">
      <c r="A14" s="88" t="s">
        <v>232</v>
      </c>
      <c r="B14" s="89" t="s">
        <v>233</v>
      </c>
      <c r="C14" s="49"/>
      <c r="D14" s="85"/>
      <c r="E14" s="68"/>
      <c r="F14" s="136"/>
      <c r="G14" s="86"/>
      <c r="H14" s="82"/>
    </row>
    <row r="15" spans="1:8" ht="12" customHeight="1">
      <c r="A15" s="83"/>
      <c r="B15" s="87"/>
      <c r="D15" s="85"/>
      <c r="E15" s="68"/>
      <c r="F15" s="136"/>
      <c r="G15" s="86"/>
      <c r="H15" s="82"/>
    </row>
    <row r="16" spans="1:8" ht="12" customHeight="1">
      <c r="A16" s="83"/>
      <c r="B16" s="87" t="s">
        <v>165</v>
      </c>
      <c r="C16" s="44" t="s">
        <v>234</v>
      </c>
      <c r="D16" s="85"/>
      <c r="E16" s="68" t="s">
        <v>235</v>
      </c>
      <c r="F16" s="139">
        <v>35</v>
      </c>
      <c r="G16" s="90"/>
      <c r="H16" s="82"/>
    </row>
    <row r="17" spans="1:8" ht="12" customHeight="1">
      <c r="A17" s="83"/>
      <c r="B17" s="87"/>
      <c r="D17" s="85"/>
      <c r="E17" s="68"/>
      <c r="F17" s="136"/>
      <c r="G17" s="86"/>
      <c r="H17" s="82"/>
    </row>
    <row r="18" spans="1:8" ht="12" customHeight="1">
      <c r="A18" s="83"/>
      <c r="B18" s="87" t="s">
        <v>167</v>
      </c>
      <c r="C18" s="44" t="s">
        <v>236</v>
      </c>
      <c r="D18" s="85"/>
      <c r="E18" s="68" t="s">
        <v>197</v>
      </c>
      <c r="F18" s="137">
        <v>2</v>
      </c>
      <c r="G18" s="113"/>
      <c r="H18" s="82"/>
    </row>
    <row r="19" spans="1:8" ht="12" customHeight="1">
      <c r="A19" s="83"/>
      <c r="B19" s="87"/>
      <c r="D19" s="85"/>
      <c r="E19" s="68"/>
      <c r="F19" s="137"/>
      <c r="G19" s="113"/>
      <c r="H19" s="82"/>
    </row>
    <row r="20" spans="1:8" ht="12" customHeight="1">
      <c r="A20" s="83"/>
      <c r="B20" s="87" t="s">
        <v>170</v>
      </c>
      <c r="C20" s="44" t="s">
        <v>237</v>
      </c>
      <c r="D20" s="126"/>
      <c r="E20" s="68" t="s">
        <v>197</v>
      </c>
      <c r="F20" s="137">
        <v>2</v>
      </c>
      <c r="G20" s="113"/>
      <c r="H20" s="82"/>
    </row>
    <row r="21" spans="1:8" ht="12" customHeight="1">
      <c r="A21" s="83"/>
      <c r="B21" s="87"/>
      <c r="D21" s="85"/>
      <c r="E21" s="68"/>
      <c r="F21" s="137"/>
      <c r="G21" s="113"/>
      <c r="H21" s="82"/>
    </row>
    <row r="22" spans="1:8" ht="12" customHeight="1">
      <c r="A22" s="83"/>
      <c r="B22" s="87" t="s">
        <v>171</v>
      </c>
      <c r="C22" s="44" t="s">
        <v>238</v>
      </c>
      <c r="D22" s="85"/>
      <c r="E22" s="68" t="s">
        <v>197</v>
      </c>
      <c r="F22" s="137">
        <v>2</v>
      </c>
      <c r="G22" s="113"/>
      <c r="H22" s="82"/>
    </row>
    <row r="23" spans="1:8" ht="12" customHeight="1">
      <c r="A23" s="83"/>
      <c r="B23" s="87"/>
      <c r="D23" s="85"/>
      <c r="E23" s="68"/>
      <c r="F23" s="137"/>
      <c r="G23" s="113"/>
      <c r="H23" s="82"/>
    </row>
    <row r="24" spans="1:8" ht="12" customHeight="1">
      <c r="A24" s="83"/>
      <c r="B24" s="87" t="s">
        <v>239</v>
      </c>
      <c r="C24" s="44" t="s">
        <v>240</v>
      </c>
      <c r="D24" s="85"/>
      <c r="E24" s="68"/>
      <c r="F24" s="137"/>
      <c r="G24" s="113"/>
      <c r="H24" s="82"/>
    </row>
    <row r="25" spans="1:8" ht="12" customHeight="1">
      <c r="A25" s="83"/>
      <c r="B25" s="87"/>
      <c r="C25" s="44" t="s">
        <v>241</v>
      </c>
      <c r="D25" s="85"/>
      <c r="E25" s="68" t="s">
        <v>193</v>
      </c>
      <c r="F25" s="137">
        <v>4</v>
      </c>
      <c r="G25" s="113"/>
      <c r="H25" s="82"/>
    </row>
    <row r="26" spans="1:8" ht="12" customHeight="1">
      <c r="A26" s="83"/>
      <c r="B26" s="87"/>
      <c r="D26" s="85"/>
      <c r="E26" s="68"/>
      <c r="F26" s="137"/>
      <c r="G26" s="113"/>
      <c r="H26" s="82"/>
    </row>
    <row r="27" spans="1:8" ht="12" customHeight="1">
      <c r="A27" s="83"/>
      <c r="B27" s="87" t="s">
        <v>242</v>
      </c>
      <c r="C27" s="44" t="s">
        <v>243</v>
      </c>
      <c r="D27" s="85"/>
      <c r="E27" s="68"/>
      <c r="F27" s="137"/>
      <c r="G27" s="113"/>
      <c r="H27" s="82"/>
    </row>
    <row r="28" spans="1:8" ht="12" customHeight="1">
      <c r="A28" s="83"/>
      <c r="B28" s="87"/>
      <c r="D28" s="85"/>
      <c r="E28" s="68"/>
      <c r="F28" s="137"/>
      <c r="G28" s="113"/>
      <c r="H28" s="82"/>
    </row>
    <row r="29" spans="1:8" ht="12" customHeight="1">
      <c r="A29" s="83"/>
      <c r="B29" s="87"/>
      <c r="C29" s="44" t="s">
        <v>174</v>
      </c>
      <c r="D29" s="44" t="s">
        <v>244</v>
      </c>
      <c r="E29" s="68" t="s">
        <v>197</v>
      </c>
      <c r="F29" s="137">
        <v>60</v>
      </c>
      <c r="G29" s="113"/>
      <c r="H29" s="82"/>
    </row>
    <row r="30" spans="1:8" ht="12" customHeight="1">
      <c r="A30" s="83"/>
      <c r="B30" s="87"/>
      <c r="D30" s="85"/>
      <c r="E30" s="68"/>
      <c r="F30" s="137"/>
      <c r="G30" s="113"/>
      <c r="H30" s="82"/>
    </row>
    <row r="31" spans="1:8" ht="12" customHeight="1">
      <c r="A31" s="83"/>
      <c r="B31" s="87"/>
      <c r="C31" s="44" t="s">
        <v>176</v>
      </c>
      <c r="D31" s="44" t="s">
        <v>245</v>
      </c>
      <c r="E31" s="68" t="s">
        <v>197</v>
      </c>
      <c r="F31" s="137">
        <v>60</v>
      </c>
      <c r="G31" s="113"/>
      <c r="H31" s="82"/>
    </row>
    <row r="32" spans="1:8" ht="12" customHeight="1">
      <c r="A32" s="83"/>
      <c r="B32" s="87"/>
      <c r="D32" s="85"/>
      <c r="E32" s="68"/>
      <c r="F32" s="137"/>
      <c r="G32" s="113"/>
      <c r="H32" s="82"/>
    </row>
    <row r="33" spans="1:8" ht="12" customHeight="1">
      <c r="A33" s="83"/>
      <c r="B33" s="87" t="s">
        <v>174</v>
      </c>
      <c r="C33" s="44" t="s">
        <v>246</v>
      </c>
      <c r="D33" s="85"/>
      <c r="E33" s="68" t="s">
        <v>197</v>
      </c>
      <c r="F33" s="137">
        <v>2</v>
      </c>
      <c r="G33" s="113"/>
      <c r="H33" s="82"/>
    </row>
    <row r="34" spans="1:8" ht="12" customHeight="1">
      <c r="A34" s="83"/>
      <c r="B34" s="87"/>
      <c r="D34" s="85"/>
      <c r="E34" s="68"/>
      <c r="F34" s="137"/>
      <c r="G34" s="113"/>
      <c r="H34" s="82"/>
    </row>
    <row r="35" spans="1:8" ht="12" customHeight="1">
      <c r="A35" s="83"/>
      <c r="B35" s="87"/>
      <c r="D35" s="85"/>
      <c r="E35" s="68"/>
      <c r="F35" s="137"/>
      <c r="G35" s="113"/>
      <c r="H35" s="82"/>
    </row>
    <row r="36" spans="1:8" ht="12" customHeight="1">
      <c r="A36" s="140">
        <v>15.06</v>
      </c>
      <c r="B36" s="89" t="s">
        <v>247</v>
      </c>
      <c r="C36" s="49"/>
      <c r="D36" s="85"/>
      <c r="E36" s="68" t="s">
        <v>248</v>
      </c>
      <c r="F36" s="136">
        <v>100</v>
      </c>
      <c r="G36" s="86"/>
      <c r="H36" s="82"/>
    </row>
    <row r="37" spans="1:8" ht="12" customHeight="1">
      <c r="A37" s="83"/>
      <c r="B37" s="89"/>
      <c r="D37" s="85"/>
      <c r="E37" s="68"/>
      <c r="F37" s="137"/>
      <c r="G37" s="113"/>
      <c r="H37" s="82"/>
    </row>
    <row r="38" spans="1:8" ht="12" customHeight="1">
      <c r="A38" s="140">
        <v>15.07</v>
      </c>
      <c r="B38" s="89" t="s">
        <v>249</v>
      </c>
      <c r="D38" s="85"/>
      <c r="E38" s="68" t="s">
        <v>250</v>
      </c>
      <c r="F38" s="136">
        <v>5</v>
      </c>
      <c r="G38" s="86"/>
      <c r="H38" s="82"/>
    </row>
    <row r="39" spans="1:8" ht="12" customHeight="1">
      <c r="A39" s="83"/>
      <c r="B39" s="87"/>
      <c r="D39" s="85"/>
      <c r="E39" s="68"/>
      <c r="F39" s="136"/>
      <c r="G39" s="86"/>
      <c r="H39" s="82"/>
    </row>
    <row r="40" spans="1:8" ht="12" customHeight="1">
      <c r="A40" s="83"/>
      <c r="B40" s="87"/>
      <c r="D40" s="85"/>
      <c r="E40" s="68"/>
      <c r="F40" s="136"/>
      <c r="G40" s="86"/>
      <c r="H40" s="82"/>
    </row>
    <row r="41" spans="1:8" ht="12" customHeight="1">
      <c r="A41" s="83"/>
      <c r="B41" s="87"/>
      <c r="D41" s="85"/>
      <c r="E41" s="68"/>
      <c r="F41" s="136"/>
      <c r="G41" s="86"/>
      <c r="H41" s="82"/>
    </row>
    <row r="42" spans="1:8" ht="12" customHeight="1">
      <c r="A42" s="83"/>
      <c r="B42" s="87"/>
      <c r="D42" s="85"/>
      <c r="E42" s="68"/>
      <c r="F42" s="136"/>
      <c r="G42" s="86"/>
      <c r="H42" s="82"/>
    </row>
    <row r="43" spans="1:8" ht="12" customHeight="1">
      <c r="A43" s="83"/>
      <c r="B43" s="87"/>
      <c r="D43" s="85"/>
      <c r="E43" s="68"/>
      <c r="F43" s="136"/>
      <c r="G43" s="86"/>
      <c r="H43" s="82"/>
    </row>
    <row r="44" spans="1:8" ht="12" customHeight="1">
      <c r="A44" s="83"/>
      <c r="B44" s="87"/>
      <c r="D44" s="85"/>
      <c r="E44" s="68"/>
      <c r="F44" s="136"/>
      <c r="G44" s="86"/>
      <c r="H44" s="82"/>
    </row>
    <row r="45" spans="1:8" ht="12" customHeight="1">
      <c r="A45" s="83"/>
      <c r="B45" s="87"/>
      <c r="D45" s="85"/>
      <c r="E45" s="68"/>
      <c r="F45" s="136"/>
      <c r="G45" s="86"/>
      <c r="H45" s="82"/>
    </row>
    <row r="46" spans="1:8" ht="12" customHeight="1">
      <c r="A46" s="83"/>
      <c r="B46" s="87"/>
      <c r="D46" s="85"/>
      <c r="E46" s="68"/>
      <c r="F46" s="136"/>
      <c r="G46" s="86"/>
      <c r="H46" s="82"/>
    </row>
    <row r="47" spans="1:8" ht="12" customHeight="1">
      <c r="A47" s="83"/>
      <c r="B47" s="87"/>
      <c r="D47" s="85"/>
      <c r="E47" s="68"/>
      <c r="F47" s="136"/>
      <c r="G47" s="86"/>
      <c r="H47" s="82"/>
    </row>
    <row r="48" spans="1:8" ht="12" customHeight="1">
      <c r="A48" s="83"/>
      <c r="B48" s="87"/>
      <c r="D48" s="85"/>
      <c r="E48" s="68"/>
      <c r="F48" s="136"/>
      <c r="G48" s="86"/>
      <c r="H48" s="82"/>
    </row>
    <row r="49" spans="1:8" ht="12" customHeight="1">
      <c r="A49" s="83"/>
      <c r="B49" s="87"/>
      <c r="D49" s="85"/>
      <c r="E49" s="68"/>
      <c r="F49" s="136"/>
      <c r="G49" s="86"/>
      <c r="H49" s="82"/>
    </row>
    <row r="50" spans="1:8" ht="12" customHeight="1">
      <c r="A50" s="83"/>
      <c r="B50" s="87"/>
      <c r="D50" s="85"/>
      <c r="E50" s="68"/>
      <c r="F50" s="136"/>
      <c r="G50" s="86"/>
      <c r="H50" s="82"/>
    </row>
    <row r="51" spans="1:8" ht="12" customHeight="1">
      <c r="A51" s="83"/>
      <c r="B51" s="87"/>
      <c r="D51" s="85"/>
      <c r="E51" s="68"/>
      <c r="F51" s="136"/>
      <c r="G51" s="86"/>
      <c r="H51" s="82"/>
    </row>
    <row r="52" spans="1:8" ht="12" customHeight="1">
      <c r="A52" s="88"/>
      <c r="B52" s="89"/>
      <c r="C52" s="49"/>
      <c r="D52" s="85"/>
      <c r="E52" s="68"/>
      <c r="F52" s="139"/>
      <c r="G52" s="90"/>
      <c r="H52" s="111"/>
    </row>
    <row r="53" spans="1:8" ht="12" customHeight="1">
      <c r="A53" s="83"/>
      <c r="B53" s="87"/>
      <c r="D53" s="85"/>
      <c r="E53" s="68"/>
      <c r="F53" s="136"/>
      <c r="G53" s="86"/>
      <c r="H53" s="82" t="str">
        <f>IF(OR(AND(F53="Prov",G53="Sum"),(G53="PC Sum")),". . . . . . . . .00",IF(ISERR(F53*G53),"",IF(F53*G53=0,"",ROUND(F53*G53,2))))</f>
        <v/>
      </c>
    </row>
    <row r="54" spans="1:8" ht="12" customHeight="1">
      <c r="A54" s="88"/>
      <c r="B54" s="89"/>
      <c r="D54" s="85"/>
      <c r="E54" s="68"/>
      <c r="F54" s="137"/>
      <c r="G54" s="113"/>
      <c r="H54" s="82" t="str">
        <f>IF(OR(AND(F54="Prov",G54="Sum"),(G54="PC Sum")),". . . . . . . . .00",IF(ISERR(F54*G54),"",IF(F54*G54=0,"",ROUND(F54*G54,2))))</f>
        <v/>
      </c>
    </row>
    <row r="55" spans="1:8" ht="12" customHeight="1">
      <c r="A55" s="83"/>
      <c r="B55" s="89"/>
      <c r="D55" s="85"/>
      <c r="E55" s="68"/>
      <c r="F55" s="137"/>
      <c r="G55" s="113"/>
      <c r="H55" s="82" t="str">
        <f>IF(OR(AND(F55="Prov",G55="Sum"),(G55="PC Sum")),". . . . . . . . .00",IF(ISERR(F55*G55),"",IF(F55*G55=0,"",ROUND(F55*G55,2))))</f>
        <v/>
      </c>
    </row>
    <row r="56" spans="1:8" ht="12" customHeight="1">
      <c r="A56" s="83"/>
      <c r="B56" s="87"/>
      <c r="D56" s="85"/>
      <c r="E56" s="68"/>
      <c r="F56" s="137"/>
      <c r="G56" s="113"/>
      <c r="H56" s="82"/>
    </row>
    <row r="57" spans="1:8" ht="12" customHeight="1">
      <c r="A57" s="141"/>
      <c r="B57" s="142"/>
      <c r="C57" s="51"/>
      <c r="D57" s="98"/>
      <c r="E57" s="71"/>
      <c r="F57" s="143"/>
      <c r="G57" s="99"/>
      <c r="H57" s="82" t="str">
        <f>IF(OR(AND(F57="Prov",G57="Sum"),(G57="PC Sum")),". . . . . . . . .00",IF(ISERR(F57*G57),"",IF(F57*G57=0,"",ROUND(F57*G57,2))))</f>
        <v/>
      </c>
    </row>
    <row r="58" spans="1:8" ht="12" customHeight="1">
      <c r="A58" s="76"/>
      <c r="B58" s="77"/>
      <c r="C58" s="78"/>
      <c r="D58" s="78"/>
      <c r="E58" s="57"/>
      <c r="F58" s="144"/>
      <c r="G58" s="101"/>
      <c r="H58" s="125"/>
    </row>
    <row r="59" spans="1:8" ht="12" customHeight="1">
      <c r="A59" s="83" t="s">
        <v>251</v>
      </c>
      <c r="B59" s="87" t="s">
        <v>182</v>
      </c>
      <c r="E59" s="45"/>
      <c r="G59" s="103"/>
      <c r="H59" s="117"/>
    </row>
    <row r="60" spans="1:8" ht="12" customHeight="1">
      <c r="A60" s="96"/>
      <c r="B60" s="97"/>
      <c r="C60" s="51"/>
      <c r="D60" s="51"/>
      <c r="E60" s="52"/>
      <c r="F60" s="145"/>
      <c r="G60" s="104"/>
      <c r="H60" s="99"/>
    </row>
    <row r="61" spans="1:8" ht="12" customHeight="1">
      <c r="E61" s="45"/>
    </row>
    <row r="62" spans="1:8" ht="12" customHeight="1">
      <c r="E62" s="45"/>
    </row>
  </sheetData>
  <printOptions horizontalCentered="1" verticalCentered="1"/>
  <pageMargins left="0.59055118110236227" right="0.19685039370078741" top="0.78740157480314965" bottom="0.39370078740157483" header="0.59055118110236227" footer="0.59055118110236227"/>
  <pageSetup paperSize="9" scale="98" firstPageNumber="6" fitToHeight="0" orientation="portrait" useFirstPageNumber="1" horizontalDpi="1200" verticalDpi="1200" r:id="rId1"/>
  <headerFooter alignWithMargins="0"/>
  <rowBreaks count="1" manualBreakCount="1">
    <brk id="6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61"/>
  <sheetViews>
    <sheetView view="pageBreakPreview" topLeftCell="A7"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4" customWidth="1"/>
    <col min="6" max="6" width="10.6640625" style="129" customWidth="1"/>
    <col min="7" max="7" width="10.6640625" style="47" customWidth="1"/>
    <col min="8" max="8" width="15.6640625" style="47" customWidth="1"/>
    <col min="9" max="16384" width="13.5546875" style="146"/>
  </cols>
  <sheetData>
    <row r="1" spans="1:8" ht="12" customHeight="1">
      <c r="A1" s="219">
        <v>23</v>
      </c>
      <c r="B1" s="49"/>
      <c r="C1" s="49"/>
      <c r="E1" s="45"/>
      <c r="F1" s="47"/>
      <c r="H1" s="222">
        <v>1700</v>
      </c>
    </row>
    <row r="2" spans="1:8" ht="12" customHeight="1">
      <c r="A2" s="55"/>
      <c r="B2" s="56"/>
      <c r="C2" s="57"/>
      <c r="D2" s="58"/>
      <c r="E2" s="55"/>
      <c r="F2" s="131"/>
      <c r="G2" s="60"/>
      <c r="H2" s="60"/>
    </row>
    <row r="3" spans="1:8" ht="12" customHeight="1">
      <c r="A3" s="68" t="s">
        <v>159</v>
      </c>
      <c r="B3" s="289" t="s">
        <v>89</v>
      </c>
      <c r="C3" s="184"/>
      <c r="D3" s="147"/>
      <c r="E3" s="68" t="s">
        <v>160</v>
      </c>
      <c r="F3" s="133" t="s">
        <v>161</v>
      </c>
      <c r="G3" s="70" t="s">
        <v>162</v>
      </c>
      <c r="H3" s="290" t="s">
        <v>88</v>
      </c>
    </row>
    <row r="4" spans="1:8" ht="12" customHeight="1">
      <c r="A4" s="68" t="s">
        <v>163</v>
      </c>
      <c r="B4" s="263"/>
      <c r="C4" s="45"/>
      <c r="D4" s="67"/>
      <c r="E4" s="68"/>
      <c r="F4" s="133"/>
      <c r="G4" s="70"/>
      <c r="H4" s="70"/>
    </row>
    <row r="5" spans="1:8" ht="12" customHeight="1">
      <c r="A5" s="71"/>
      <c r="B5" s="72"/>
      <c r="C5" s="52"/>
      <c r="D5" s="73"/>
      <c r="E5" s="71"/>
      <c r="F5" s="134"/>
      <c r="G5" s="75"/>
      <c r="H5" s="75"/>
    </row>
    <row r="6" spans="1:8" ht="12" customHeight="1">
      <c r="A6" s="76"/>
      <c r="B6" s="77"/>
      <c r="C6" s="78"/>
      <c r="D6" s="79"/>
      <c r="E6" s="55"/>
      <c r="F6" s="135"/>
      <c r="G6" s="81"/>
      <c r="H6" s="82" t="str">
        <f t="shared" ref="H6:H9" si="0">IF(OR(AND(F6="Prov",G6="Sum"),(G6="PC Sum")),". . . . . . . . .00",IF(ISERR(F6*G6),"",IF(F6*G6=0,"",ROUND(F6*G6,2))))</f>
        <v/>
      </c>
    </row>
    <row r="7" spans="1:8" ht="12" customHeight="1">
      <c r="A7" s="83"/>
      <c r="B7" s="84" t="s">
        <v>252</v>
      </c>
      <c r="D7" s="85"/>
      <c r="E7" s="68"/>
      <c r="F7" s="136"/>
      <c r="G7" s="86"/>
      <c r="H7" s="82" t="str">
        <f t="shared" si="0"/>
        <v/>
      </c>
    </row>
    <row r="8" spans="1:8" ht="12" customHeight="1">
      <c r="A8" s="83"/>
      <c r="B8" s="87"/>
      <c r="D8" s="85"/>
      <c r="E8" s="68"/>
      <c r="F8" s="136"/>
      <c r="G8" s="86"/>
      <c r="H8" s="82" t="str">
        <f t="shared" si="0"/>
        <v/>
      </c>
    </row>
    <row r="9" spans="1:8" ht="12" customHeight="1">
      <c r="A9" s="83"/>
      <c r="B9" s="87"/>
      <c r="D9" s="85"/>
      <c r="E9" s="68"/>
      <c r="F9" s="136"/>
      <c r="G9" s="86"/>
      <c r="H9" s="82" t="str">
        <f t="shared" si="0"/>
        <v/>
      </c>
    </row>
    <row r="10" spans="1:8" ht="12" customHeight="1">
      <c r="A10" s="140" t="s">
        <v>584</v>
      </c>
      <c r="B10" s="89" t="s">
        <v>253</v>
      </c>
      <c r="C10" s="49"/>
      <c r="D10" s="85"/>
      <c r="E10" s="68" t="s">
        <v>254</v>
      </c>
      <c r="F10" s="148">
        <v>1.25</v>
      </c>
      <c r="G10" s="113"/>
      <c r="H10" s="82"/>
    </row>
    <row r="11" spans="1:8" ht="12" customHeight="1">
      <c r="A11" s="140"/>
      <c r="B11" s="89"/>
      <c r="C11" s="49"/>
      <c r="D11" s="149"/>
      <c r="E11" s="68"/>
      <c r="F11" s="137"/>
      <c r="G11" s="113"/>
      <c r="H11" s="82"/>
    </row>
    <row r="12" spans="1:8" ht="12" customHeight="1">
      <c r="A12" s="150"/>
      <c r="B12" s="87"/>
      <c r="D12" s="85"/>
      <c r="E12" s="68"/>
      <c r="F12" s="137"/>
      <c r="G12" s="113"/>
      <c r="H12" s="82"/>
    </row>
    <row r="13" spans="1:8" ht="12" customHeight="1">
      <c r="A13" s="140">
        <v>17.02</v>
      </c>
      <c r="B13" s="89" t="s">
        <v>255</v>
      </c>
      <c r="C13" s="49"/>
      <c r="D13" s="85"/>
      <c r="E13" s="68"/>
      <c r="F13" s="137"/>
      <c r="G13" s="113"/>
      <c r="H13" s="82"/>
    </row>
    <row r="14" spans="1:8" ht="12" customHeight="1">
      <c r="A14" s="150"/>
      <c r="B14" s="89" t="s">
        <v>256</v>
      </c>
      <c r="D14" s="85"/>
      <c r="E14" s="68"/>
      <c r="F14" s="137"/>
      <c r="G14" s="113"/>
      <c r="H14" s="82"/>
    </row>
    <row r="15" spans="1:8" ht="12" customHeight="1">
      <c r="A15" s="150"/>
      <c r="B15" s="89"/>
      <c r="D15" s="149"/>
      <c r="E15" s="68"/>
      <c r="F15" s="137"/>
      <c r="G15" s="113"/>
      <c r="H15" s="82"/>
    </row>
    <row r="16" spans="1:8" ht="12" customHeight="1">
      <c r="A16" s="68" t="s">
        <v>581</v>
      </c>
      <c r="B16" s="87" t="s">
        <v>165</v>
      </c>
      <c r="C16" s="44" t="s">
        <v>257</v>
      </c>
      <c r="D16" s="85"/>
      <c r="E16" s="68" t="s">
        <v>197</v>
      </c>
      <c r="F16" s="137">
        <v>2</v>
      </c>
      <c r="G16" s="113"/>
      <c r="H16" s="82"/>
    </row>
    <row r="17" spans="1:8" ht="12" customHeight="1">
      <c r="A17" s="150"/>
      <c r="B17" s="87"/>
      <c r="D17" s="85"/>
      <c r="E17" s="68"/>
      <c r="F17" s="137"/>
      <c r="G17" s="113"/>
      <c r="H17" s="82"/>
    </row>
    <row r="18" spans="1:8" ht="12" customHeight="1">
      <c r="A18" s="68" t="s">
        <v>581</v>
      </c>
      <c r="B18" s="87" t="s">
        <v>167</v>
      </c>
      <c r="C18" s="44" t="s">
        <v>258</v>
      </c>
      <c r="D18" s="85"/>
      <c r="E18" s="68" t="s">
        <v>197</v>
      </c>
      <c r="F18" s="137">
        <v>2</v>
      </c>
      <c r="G18" s="113"/>
      <c r="H18" s="82"/>
    </row>
    <row r="19" spans="1:8" ht="12" customHeight="1">
      <c r="A19" s="150"/>
      <c r="B19" s="87"/>
      <c r="D19" s="85"/>
      <c r="E19" s="68"/>
      <c r="F19" s="137"/>
      <c r="G19" s="113"/>
      <c r="H19" s="82"/>
    </row>
    <row r="20" spans="1:8" ht="12" customHeight="1">
      <c r="A20" s="140">
        <v>17.03</v>
      </c>
      <c r="B20" s="89" t="s">
        <v>259</v>
      </c>
      <c r="C20" s="49"/>
      <c r="D20" s="85"/>
      <c r="E20" s="68"/>
      <c r="F20" s="137"/>
      <c r="G20" s="113"/>
      <c r="H20" s="82"/>
    </row>
    <row r="21" spans="1:8" ht="12" customHeight="1">
      <c r="A21" s="150"/>
      <c r="B21" s="89" t="s">
        <v>260</v>
      </c>
      <c r="D21" s="85"/>
      <c r="E21" s="68" t="s">
        <v>254</v>
      </c>
      <c r="F21" s="137">
        <v>1</v>
      </c>
      <c r="G21" s="113"/>
      <c r="H21" s="82"/>
    </row>
    <row r="22" spans="1:8" ht="12" customHeight="1">
      <c r="A22" s="150"/>
      <c r="B22" s="87"/>
      <c r="D22" s="85"/>
      <c r="E22" s="68"/>
      <c r="F22" s="137"/>
      <c r="G22" s="113"/>
      <c r="H22" s="82"/>
    </row>
    <row r="23" spans="1:8" ht="12" customHeight="1">
      <c r="A23" s="150"/>
      <c r="B23" s="87"/>
      <c r="D23" s="85"/>
      <c r="E23" s="68"/>
      <c r="F23" s="137"/>
      <c r="G23" s="113"/>
      <c r="H23" s="82"/>
    </row>
    <row r="24" spans="1:8" ht="12" customHeight="1">
      <c r="A24" s="102">
        <v>17.04</v>
      </c>
      <c r="B24" s="89" t="s">
        <v>261</v>
      </c>
      <c r="C24" s="49"/>
      <c r="D24" s="120"/>
      <c r="E24" s="68"/>
      <c r="F24" s="137"/>
      <c r="G24" s="113"/>
      <c r="H24" s="82"/>
    </row>
    <row r="25" spans="1:8" ht="12" customHeight="1">
      <c r="A25" s="150"/>
      <c r="B25" s="89" t="s">
        <v>262</v>
      </c>
      <c r="D25" s="120"/>
      <c r="E25" s="68" t="s">
        <v>193</v>
      </c>
      <c r="F25" s="137">
        <v>10</v>
      </c>
      <c r="G25" s="113"/>
      <c r="H25" s="82"/>
    </row>
    <row r="26" spans="1:8" ht="12" customHeight="1">
      <c r="A26" s="150"/>
      <c r="B26" s="89"/>
      <c r="D26" s="120"/>
      <c r="E26" s="68"/>
      <c r="F26" s="137"/>
      <c r="G26" s="113"/>
      <c r="H26" s="82"/>
    </row>
    <row r="27" spans="1:8" ht="12" customHeight="1">
      <c r="A27" s="150"/>
      <c r="B27" s="89"/>
      <c r="D27" s="85"/>
      <c r="E27" s="68"/>
      <c r="F27" s="137"/>
      <c r="G27" s="113"/>
      <c r="H27" s="82"/>
    </row>
    <row r="28" spans="1:8" ht="12" customHeight="1">
      <c r="A28" s="102">
        <v>17.05</v>
      </c>
      <c r="B28" s="89" t="s">
        <v>263</v>
      </c>
      <c r="C28" s="49"/>
      <c r="D28" s="120"/>
      <c r="E28" s="68"/>
      <c r="F28" s="137"/>
      <c r="G28" s="113"/>
      <c r="H28" s="82"/>
    </row>
    <row r="29" spans="1:8" ht="12" customHeight="1">
      <c r="A29" s="150"/>
      <c r="B29" s="87"/>
      <c r="D29" s="85"/>
      <c r="E29" s="68"/>
      <c r="F29" s="137"/>
      <c r="G29" s="113"/>
      <c r="H29" s="82"/>
    </row>
    <row r="30" spans="1:8" ht="12" customHeight="1">
      <c r="A30" s="68" t="s">
        <v>581</v>
      </c>
      <c r="B30" s="87" t="s">
        <v>165</v>
      </c>
      <c r="C30" s="44" t="s">
        <v>264</v>
      </c>
      <c r="D30" s="85"/>
      <c r="E30" s="68"/>
      <c r="F30" s="137"/>
      <c r="G30" s="113"/>
      <c r="H30" s="82"/>
    </row>
    <row r="31" spans="1:8" ht="12" customHeight="1">
      <c r="A31" s="150"/>
      <c r="B31" s="87"/>
      <c r="C31" s="44" t="s">
        <v>265</v>
      </c>
      <c r="D31" s="85"/>
      <c r="E31" s="68" t="s">
        <v>266</v>
      </c>
      <c r="F31" s="137">
        <v>10</v>
      </c>
      <c r="G31" s="113"/>
      <c r="H31" s="82"/>
    </row>
    <row r="32" spans="1:8" ht="12" customHeight="1">
      <c r="A32" s="68"/>
      <c r="B32" s="87"/>
      <c r="D32" s="85"/>
      <c r="E32" s="68"/>
      <c r="F32" s="137"/>
      <c r="G32" s="113"/>
      <c r="H32" s="82"/>
    </row>
    <row r="33" spans="1:8" ht="12" customHeight="1">
      <c r="A33" s="68" t="s">
        <v>581</v>
      </c>
      <c r="B33" s="87" t="s">
        <v>168</v>
      </c>
      <c r="C33" s="44" t="s">
        <v>267</v>
      </c>
      <c r="D33" s="85"/>
      <c r="E33" s="68"/>
      <c r="F33" s="137"/>
      <c r="G33" s="113"/>
      <c r="H33" s="82"/>
    </row>
    <row r="34" spans="1:8" ht="12" customHeight="1">
      <c r="A34" s="150"/>
      <c r="B34" s="87"/>
      <c r="C34" s="44" t="s">
        <v>268</v>
      </c>
      <c r="D34" s="85"/>
      <c r="E34" s="68" t="s">
        <v>266</v>
      </c>
      <c r="F34" s="137">
        <v>10</v>
      </c>
      <c r="G34" s="113"/>
      <c r="H34" s="82"/>
    </row>
    <row r="35" spans="1:8" ht="12" customHeight="1">
      <c r="A35" s="150"/>
      <c r="B35" s="87"/>
      <c r="D35" s="85"/>
      <c r="E35" s="68"/>
      <c r="F35" s="137"/>
      <c r="G35" s="113"/>
      <c r="H35" s="82"/>
    </row>
    <row r="36" spans="1:8" ht="12" customHeight="1">
      <c r="A36" s="150"/>
      <c r="B36" s="87"/>
      <c r="D36" s="85"/>
      <c r="E36" s="68"/>
      <c r="F36" s="137"/>
      <c r="G36" s="113"/>
      <c r="H36" s="82"/>
    </row>
    <row r="37" spans="1:8" ht="12" customHeight="1">
      <c r="A37" s="150"/>
      <c r="B37" s="87"/>
      <c r="D37" s="85"/>
      <c r="E37" s="68"/>
      <c r="F37" s="137"/>
      <c r="G37" s="113"/>
      <c r="H37" s="82"/>
    </row>
    <row r="38" spans="1:8" ht="12" customHeight="1">
      <c r="A38" s="150"/>
      <c r="B38" s="87"/>
      <c r="D38" s="85"/>
      <c r="E38" s="68"/>
      <c r="F38" s="137"/>
      <c r="G38" s="113"/>
      <c r="H38" s="82"/>
    </row>
    <row r="39" spans="1:8" ht="12" customHeight="1">
      <c r="A39" s="150"/>
      <c r="B39" s="87"/>
      <c r="D39" s="85"/>
      <c r="E39" s="68"/>
      <c r="F39" s="137"/>
      <c r="G39" s="113"/>
      <c r="H39" s="82"/>
    </row>
    <row r="40" spans="1:8" ht="12" customHeight="1">
      <c r="A40" s="150"/>
      <c r="B40" s="87"/>
      <c r="D40" s="85"/>
      <c r="E40" s="68"/>
      <c r="F40" s="137"/>
      <c r="G40" s="113"/>
      <c r="H40" s="82"/>
    </row>
    <row r="41" spans="1:8" ht="12" customHeight="1">
      <c r="A41" s="150"/>
      <c r="B41" s="87"/>
      <c r="D41" s="85"/>
      <c r="E41" s="68"/>
      <c r="F41" s="137"/>
      <c r="G41" s="113"/>
      <c r="H41" s="82"/>
    </row>
    <row r="42" spans="1:8" ht="12" customHeight="1">
      <c r="A42" s="150"/>
      <c r="B42" s="87"/>
      <c r="D42" s="85"/>
      <c r="E42" s="68"/>
      <c r="F42" s="137"/>
      <c r="G42" s="113"/>
      <c r="H42" s="82"/>
    </row>
    <row r="43" spans="1:8" ht="12" customHeight="1">
      <c r="A43" s="150"/>
      <c r="B43" s="87"/>
      <c r="D43" s="85"/>
      <c r="E43" s="68"/>
      <c r="F43" s="137"/>
      <c r="G43" s="113"/>
      <c r="H43" s="82"/>
    </row>
    <row r="44" spans="1:8" ht="12" customHeight="1">
      <c r="A44" s="150"/>
      <c r="B44" s="87"/>
      <c r="D44" s="85"/>
      <c r="E44" s="68"/>
      <c r="F44" s="137"/>
      <c r="G44" s="113"/>
      <c r="H44" s="82"/>
    </row>
    <row r="45" spans="1:8" ht="12" customHeight="1">
      <c r="A45" s="150"/>
      <c r="B45" s="87"/>
      <c r="D45" s="85"/>
      <c r="E45" s="68"/>
      <c r="F45" s="137"/>
      <c r="G45" s="113"/>
      <c r="H45" s="82"/>
    </row>
    <row r="46" spans="1:8" ht="12" customHeight="1">
      <c r="A46" s="150"/>
      <c r="B46" s="87"/>
      <c r="D46" s="85"/>
      <c r="E46" s="68"/>
      <c r="F46" s="137"/>
      <c r="G46" s="113"/>
      <c r="H46" s="82"/>
    </row>
    <row r="47" spans="1:8" ht="12" customHeight="1">
      <c r="A47" s="150"/>
      <c r="B47" s="87"/>
      <c r="D47" s="85"/>
      <c r="E47" s="68"/>
      <c r="F47" s="137"/>
      <c r="G47" s="113"/>
      <c r="H47" s="82"/>
    </row>
    <row r="48" spans="1:8" ht="12" customHeight="1">
      <c r="A48" s="150"/>
      <c r="B48" s="87"/>
      <c r="D48" s="85"/>
      <c r="E48" s="68"/>
      <c r="F48" s="137"/>
      <c r="G48" s="113"/>
      <c r="H48" s="82"/>
    </row>
    <row r="49" spans="1:8" ht="12" customHeight="1">
      <c r="A49" s="150"/>
      <c r="B49" s="87"/>
      <c r="D49" s="85"/>
      <c r="E49" s="68"/>
      <c r="F49" s="137"/>
      <c r="G49" s="113"/>
      <c r="H49" s="82"/>
    </row>
    <row r="50" spans="1:8" ht="12" customHeight="1">
      <c r="A50" s="150"/>
      <c r="B50" s="87"/>
      <c r="D50" s="85"/>
      <c r="E50" s="68"/>
      <c r="F50" s="137"/>
      <c r="G50" s="113"/>
      <c r="H50" s="82"/>
    </row>
    <row r="51" spans="1:8" ht="12" customHeight="1">
      <c r="A51" s="150"/>
      <c r="B51" s="87"/>
      <c r="D51" s="85"/>
      <c r="E51" s="68"/>
      <c r="F51" s="137"/>
      <c r="G51" s="113"/>
      <c r="H51" s="82"/>
    </row>
    <row r="52" spans="1:8" ht="12" customHeight="1">
      <c r="A52" s="150"/>
      <c r="B52" s="87"/>
      <c r="D52" s="85"/>
      <c r="E52" s="68"/>
      <c r="F52" s="137"/>
      <c r="G52" s="113"/>
      <c r="H52" s="82"/>
    </row>
    <row r="53" spans="1:8" ht="12" customHeight="1">
      <c r="A53" s="150"/>
      <c r="B53" s="87"/>
      <c r="D53" s="85"/>
      <c r="E53" s="68"/>
      <c r="F53" s="137"/>
      <c r="G53" s="113"/>
      <c r="H53" s="82"/>
    </row>
    <row r="54" spans="1:8" ht="12" customHeight="1">
      <c r="A54" s="150"/>
      <c r="B54" s="87"/>
      <c r="D54" s="85"/>
      <c r="E54" s="68"/>
      <c r="F54" s="137"/>
      <c r="G54" s="113"/>
      <c r="H54" s="82"/>
    </row>
    <row r="55" spans="1:8" ht="12" customHeight="1">
      <c r="A55" s="150"/>
      <c r="B55" s="87"/>
      <c r="D55" s="85"/>
      <c r="E55" s="68"/>
      <c r="F55" s="137"/>
      <c r="G55" s="113"/>
      <c r="H55" s="82"/>
    </row>
    <row r="56" spans="1:8" ht="12" customHeight="1">
      <c r="A56" s="150"/>
      <c r="B56" s="87"/>
      <c r="D56" s="85"/>
      <c r="E56" s="68"/>
      <c r="F56" s="137"/>
      <c r="G56" s="113"/>
      <c r="H56" s="82" t="str">
        <f>IF(OR(AND(F56="Prov",G56="Sum"),(G56="PC Sum")),". . . . . . . . .00",IF(ISERR(F56*G56),"",IF(F56*G56=0,"",ROUND(F56*G56,2))))</f>
        <v/>
      </c>
    </row>
    <row r="57" spans="1:8" ht="12" customHeight="1">
      <c r="A57" s="96"/>
      <c r="B57" s="97"/>
      <c r="C57" s="51"/>
      <c r="D57" s="98"/>
      <c r="E57" s="71"/>
      <c r="F57" s="143"/>
      <c r="G57" s="99"/>
      <c r="H57" s="82" t="str">
        <f>IF(OR(AND(F57="Prov",G57="Sum"),(G57="PC Sum")),". . . . . . . . .00",IF(ISERR(F57*G57),"",IF(F57*G57=0,"",ROUND(F57*G57,2))))</f>
        <v/>
      </c>
    </row>
    <row r="58" spans="1:8" ht="12" customHeight="1">
      <c r="A58" s="76"/>
      <c r="B58" s="77"/>
      <c r="C58" s="78"/>
      <c r="D58" s="78"/>
      <c r="E58" s="57"/>
      <c r="F58" s="144"/>
      <c r="G58" s="101"/>
      <c r="H58" s="81"/>
    </row>
    <row r="59" spans="1:8" ht="12" customHeight="1">
      <c r="A59" s="83" t="s">
        <v>269</v>
      </c>
      <c r="B59" s="87" t="s">
        <v>182</v>
      </c>
      <c r="E59" s="45"/>
      <c r="G59" s="103"/>
      <c r="H59" s="117"/>
    </row>
    <row r="60" spans="1:8" ht="12" customHeight="1">
      <c r="A60" s="96"/>
      <c r="B60" s="97"/>
      <c r="C60" s="51"/>
      <c r="D60" s="50"/>
      <c r="E60" s="52"/>
      <c r="F60" s="145"/>
      <c r="G60" s="104"/>
      <c r="H60" s="99"/>
    </row>
    <row r="61" spans="1:8" ht="12" customHeight="1">
      <c r="E61" s="45"/>
    </row>
  </sheetData>
  <printOptions horizontalCentered="1" verticalCentered="1"/>
  <pageMargins left="0.59055118110236227" right="0.19685039370078741" top="0.98425196850393704" bottom="0.39370078740157483" header="0.59055118110236227" footer="0.59055118110236227"/>
  <pageSetup paperSize="9" scale="99" firstPageNumber="7" fitToHeight="0" orientation="portrait" useFirstPageNumber="1"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61"/>
  <sheetViews>
    <sheetView view="pageBreakPreview" zoomScaleNormal="85"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4" customWidth="1"/>
    <col min="6" max="6" width="10.6640625" style="129" customWidth="1"/>
    <col min="7" max="7" width="10.6640625" style="47" customWidth="1"/>
    <col min="8" max="8" width="15.6640625" style="47" customWidth="1"/>
    <col min="9" max="16384" width="13.5546875" style="146"/>
  </cols>
  <sheetData>
    <row r="1" spans="1:9" ht="12" customHeight="1">
      <c r="A1" s="219">
        <v>23</v>
      </c>
      <c r="B1" s="49"/>
      <c r="C1" s="49"/>
      <c r="E1" s="45"/>
      <c r="F1" s="47"/>
      <c r="H1" s="222">
        <v>2100</v>
      </c>
    </row>
    <row r="2" spans="1:9" ht="12" customHeight="1">
      <c r="A2" s="151"/>
      <c r="B2" s="152"/>
      <c r="C2" s="153"/>
      <c r="D2" s="154"/>
      <c r="E2" s="151"/>
      <c r="F2" s="155"/>
      <c r="G2" s="156"/>
      <c r="H2" s="156"/>
    </row>
    <row r="3" spans="1:9" ht="12" customHeight="1">
      <c r="A3" s="68" t="s">
        <v>159</v>
      </c>
      <c r="B3" s="289" t="s">
        <v>89</v>
      </c>
      <c r="C3" s="184"/>
      <c r="D3" s="147"/>
      <c r="E3" s="68" t="s">
        <v>160</v>
      </c>
      <c r="F3" s="133" t="s">
        <v>161</v>
      </c>
      <c r="G3" s="70" t="s">
        <v>162</v>
      </c>
      <c r="H3" s="290" t="s">
        <v>88</v>
      </c>
    </row>
    <row r="4" spans="1:9" ht="12" customHeight="1">
      <c r="A4" s="68" t="s">
        <v>163</v>
      </c>
      <c r="B4" s="263"/>
      <c r="C4" s="45"/>
      <c r="D4" s="85"/>
      <c r="E4" s="83"/>
      <c r="F4" s="136"/>
      <c r="G4" s="86"/>
      <c r="H4" s="86"/>
    </row>
    <row r="5" spans="1:9" ht="12" customHeight="1">
      <c r="A5" s="158"/>
      <c r="B5" s="159"/>
      <c r="C5" s="160"/>
      <c r="D5" s="161"/>
      <c r="E5" s="158"/>
      <c r="F5" s="162"/>
      <c r="G5" s="163"/>
      <c r="H5" s="163"/>
    </row>
    <row r="6" spans="1:9" ht="12" customHeight="1">
      <c r="A6" s="76"/>
      <c r="B6" s="77"/>
      <c r="C6" s="78"/>
      <c r="D6" s="79"/>
      <c r="E6" s="76"/>
      <c r="F6" s="135"/>
      <c r="G6" s="81"/>
      <c r="H6" s="82" t="str">
        <f t="shared" ref="H6:H26" si="0">IF(OR(AND(F6="Prov",G6="Sum"),(G6="PC Sum")),". . . . . . . . .00",IF(ISERR(F6*G6),"",IF(F6*G6=0,"",ROUND(F6*G6,2))))</f>
        <v/>
      </c>
    </row>
    <row r="7" spans="1:9" ht="12" customHeight="1">
      <c r="A7" s="83"/>
      <c r="B7" s="84" t="s">
        <v>270</v>
      </c>
      <c r="D7" s="119"/>
      <c r="E7" s="83"/>
      <c r="F7" s="137"/>
      <c r="G7" s="113"/>
      <c r="H7" s="82" t="str">
        <f t="shared" si="0"/>
        <v/>
      </c>
    </row>
    <row r="8" spans="1:9" ht="12" customHeight="1">
      <c r="A8" s="83"/>
      <c r="B8" s="84"/>
      <c r="D8" s="119"/>
      <c r="E8" s="83"/>
      <c r="F8" s="137"/>
      <c r="G8" s="113"/>
      <c r="H8" s="82" t="str">
        <f t="shared" si="0"/>
        <v/>
      </c>
      <c r="I8" s="44"/>
    </row>
    <row r="9" spans="1:9" ht="12" customHeight="1">
      <c r="A9" s="83"/>
      <c r="B9" s="87"/>
      <c r="D9" s="85"/>
      <c r="E9" s="83"/>
      <c r="F9" s="137"/>
      <c r="G9" s="113"/>
      <c r="H9" s="82" t="str">
        <f t="shared" si="0"/>
        <v/>
      </c>
    </row>
    <row r="10" spans="1:9" ht="12" customHeight="1">
      <c r="A10" s="88" t="s">
        <v>271</v>
      </c>
      <c r="B10" s="89" t="s">
        <v>272</v>
      </c>
      <c r="C10" s="49"/>
      <c r="D10" s="120"/>
      <c r="E10" s="83"/>
      <c r="F10" s="137"/>
      <c r="G10" s="113"/>
      <c r="H10" s="82" t="str">
        <f t="shared" si="0"/>
        <v/>
      </c>
      <c r="I10" s="44"/>
    </row>
    <row r="11" spans="1:9" ht="12" customHeight="1">
      <c r="A11" s="83"/>
      <c r="B11" s="87"/>
      <c r="D11" s="85"/>
      <c r="E11" s="83"/>
      <c r="F11" s="137"/>
      <c r="G11" s="113"/>
      <c r="H11" s="82" t="str">
        <f t="shared" si="0"/>
        <v/>
      </c>
    </row>
    <row r="12" spans="1:9" ht="12" customHeight="1">
      <c r="A12" s="68" t="s">
        <v>581</v>
      </c>
      <c r="B12" s="87" t="s">
        <v>165</v>
      </c>
      <c r="C12" s="44" t="s">
        <v>273</v>
      </c>
      <c r="D12" s="85"/>
      <c r="E12" s="83"/>
      <c r="F12" s="137"/>
      <c r="G12" s="113"/>
      <c r="H12" s="82" t="str">
        <f t="shared" si="0"/>
        <v/>
      </c>
    </row>
    <row r="13" spans="1:9" ht="12" customHeight="1">
      <c r="A13" s="83"/>
      <c r="B13" s="87"/>
      <c r="C13" s="44" t="s">
        <v>274</v>
      </c>
      <c r="D13" s="85"/>
      <c r="E13" s="83"/>
      <c r="F13" s="137"/>
      <c r="G13" s="113"/>
      <c r="H13" s="82" t="str">
        <f t="shared" si="0"/>
        <v/>
      </c>
    </row>
    <row r="14" spans="1:9" ht="12" customHeight="1">
      <c r="A14" s="83"/>
      <c r="B14" s="87"/>
      <c r="C14" s="44" t="s">
        <v>275</v>
      </c>
      <c r="D14" s="85"/>
      <c r="E14" s="83"/>
      <c r="F14" s="137"/>
      <c r="G14" s="113"/>
      <c r="H14" s="82" t="str">
        <f t="shared" si="0"/>
        <v/>
      </c>
    </row>
    <row r="15" spans="1:9" ht="12" customHeight="1">
      <c r="A15" s="83"/>
      <c r="B15" s="87"/>
      <c r="D15" s="85"/>
      <c r="E15" s="83"/>
      <c r="F15" s="137"/>
      <c r="G15" s="113"/>
      <c r="H15" s="82" t="str">
        <f t="shared" si="0"/>
        <v/>
      </c>
    </row>
    <row r="16" spans="1:9" ht="12" customHeight="1">
      <c r="A16" s="83"/>
      <c r="B16" s="87"/>
      <c r="C16" s="44" t="s">
        <v>174</v>
      </c>
      <c r="D16" s="85" t="s">
        <v>276</v>
      </c>
      <c r="E16" s="68" t="s">
        <v>266</v>
      </c>
      <c r="F16" s="137">
        <v>500</v>
      </c>
      <c r="G16" s="113"/>
      <c r="H16" s="82"/>
    </row>
    <row r="17" spans="1:9" ht="12" customHeight="1">
      <c r="A17" s="83"/>
      <c r="B17" s="87"/>
      <c r="D17" s="85"/>
      <c r="E17" s="83"/>
      <c r="F17" s="137"/>
      <c r="G17" s="113"/>
      <c r="H17" s="82"/>
    </row>
    <row r="18" spans="1:9" ht="12" customHeight="1">
      <c r="A18" s="83"/>
      <c r="B18" s="87" t="s">
        <v>167</v>
      </c>
      <c r="C18" s="44" t="s">
        <v>594</v>
      </c>
      <c r="D18" s="85"/>
      <c r="E18" s="68"/>
      <c r="F18" s="137"/>
      <c r="G18" s="113"/>
      <c r="H18" s="82"/>
    </row>
    <row r="19" spans="1:9" ht="12" customHeight="1">
      <c r="A19" s="83"/>
      <c r="B19" s="87"/>
      <c r="C19" s="44" t="s">
        <v>277</v>
      </c>
      <c r="D19" s="85"/>
      <c r="E19" s="68" t="s">
        <v>266</v>
      </c>
      <c r="F19" s="137">
        <v>50</v>
      </c>
      <c r="G19" s="113"/>
      <c r="H19" s="82"/>
    </row>
    <row r="20" spans="1:9" ht="12" customHeight="1">
      <c r="A20" s="83"/>
      <c r="B20" s="87"/>
      <c r="D20" s="85"/>
      <c r="E20" s="83"/>
      <c r="F20" s="137"/>
      <c r="G20" s="113"/>
      <c r="H20" s="82"/>
    </row>
    <row r="21" spans="1:9" ht="12" customHeight="1">
      <c r="A21" s="88" t="s">
        <v>585</v>
      </c>
      <c r="B21" s="89" t="s">
        <v>278</v>
      </c>
      <c r="C21" s="49"/>
      <c r="D21" s="85"/>
      <c r="E21" s="68" t="s">
        <v>266</v>
      </c>
      <c r="F21" s="137">
        <v>10</v>
      </c>
      <c r="G21" s="113"/>
      <c r="H21" s="82"/>
    </row>
    <row r="22" spans="1:9" ht="12" customHeight="1">
      <c r="A22" s="83"/>
      <c r="B22" s="87"/>
      <c r="D22" s="85"/>
      <c r="E22" s="83"/>
      <c r="F22" s="137"/>
      <c r="G22" s="113"/>
      <c r="H22" s="82"/>
    </row>
    <row r="23" spans="1:9" ht="12" customHeight="1">
      <c r="A23" s="83"/>
      <c r="B23" s="87"/>
      <c r="D23" s="85"/>
      <c r="E23" s="68"/>
      <c r="F23" s="136"/>
      <c r="G23" s="86"/>
      <c r="H23" s="82"/>
    </row>
    <row r="24" spans="1:9" ht="12" customHeight="1">
      <c r="A24" s="123"/>
      <c r="B24" s="89"/>
      <c r="C24" s="49"/>
      <c r="D24" s="120"/>
      <c r="E24" s="68"/>
      <c r="F24" s="139"/>
      <c r="G24" s="90"/>
      <c r="H24" s="82"/>
    </row>
    <row r="25" spans="1:9" ht="12" customHeight="1">
      <c r="A25" s="83"/>
      <c r="B25" s="89"/>
      <c r="D25" s="120"/>
      <c r="E25" s="68"/>
      <c r="F25" s="139"/>
      <c r="G25" s="90"/>
      <c r="H25" s="82"/>
      <c r="I25" s="164"/>
    </row>
    <row r="26" spans="1:9" ht="12" customHeight="1">
      <c r="A26" s="83"/>
      <c r="B26" s="87"/>
      <c r="D26" s="85"/>
      <c r="E26" s="68"/>
      <c r="F26" s="136"/>
      <c r="G26" s="86"/>
      <c r="H26" s="82" t="str">
        <f t="shared" si="0"/>
        <v/>
      </c>
    </row>
    <row r="27" spans="1:9" ht="12" customHeight="1">
      <c r="A27" s="83"/>
      <c r="B27" s="87"/>
      <c r="D27" s="85"/>
      <c r="E27" s="68"/>
      <c r="F27" s="136"/>
      <c r="G27" s="86"/>
      <c r="H27" s="82"/>
    </row>
    <row r="28" spans="1:9" ht="12" customHeight="1">
      <c r="A28" s="83"/>
      <c r="B28" s="87"/>
      <c r="D28" s="85"/>
      <c r="E28" s="68"/>
      <c r="F28" s="136"/>
      <c r="G28" s="86"/>
      <c r="H28" s="82"/>
    </row>
    <row r="29" spans="1:9" ht="12" customHeight="1">
      <c r="A29" s="83"/>
      <c r="B29" s="87"/>
      <c r="D29" s="85"/>
      <c r="E29" s="68"/>
      <c r="F29" s="136"/>
      <c r="G29" s="86"/>
      <c r="H29" s="82"/>
    </row>
    <row r="30" spans="1:9" ht="12" customHeight="1">
      <c r="A30" s="83"/>
      <c r="B30" s="87"/>
      <c r="D30" s="85"/>
      <c r="E30" s="68"/>
      <c r="F30" s="136"/>
      <c r="G30" s="86"/>
      <c r="H30" s="82"/>
    </row>
    <row r="31" spans="1:9" ht="12" customHeight="1">
      <c r="A31" s="83"/>
      <c r="B31" s="87"/>
      <c r="D31" s="85"/>
      <c r="E31" s="68"/>
      <c r="F31" s="136"/>
      <c r="G31" s="86"/>
      <c r="H31" s="82"/>
    </row>
    <row r="32" spans="1:9" ht="12" customHeight="1">
      <c r="A32" s="83"/>
      <c r="B32" s="87"/>
      <c r="D32" s="85"/>
      <c r="E32" s="68"/>
      <c r="F32" s="136"/>
      <c r="G32" s="86"/>
      <c r="H32" s="82"/>
    </row>
    <row r="33" spans="1:9" ht="12" customHeight="1">
      <c r="A33" s="83"/>
      <c r="B33" s="87"/>
      <c r="D33" s="85"/>
      <c r="E33" s="68"/>
      <c r="F33" s="136"/>
      <c r="G33" s="86"/>
      <c r="H33" s="82"/>
    </row>
    <row r="34" spans="1:9" ht="12" customHeight="1">
      <c r="A34" s="83"/>
      <c r="B34" s="87"/>
      <c r="D34" s="85"/>
      <c r="E34" s="68"/>
      <c r="F34" s="136"/>
      <c r="G34" s="86"/>
      <c r="H34" s="82"/>
    </row>
    <row r="35" spans="1:9" ht="12" customHeight="1">
      <c r="A35" s="83"/>
      <c r="B35" s="87"/>
      <c r="D35" s="85"/>
      <c r="E35" s="68"/>
      <c r="F35" s="136"/>
      <c r="G35" s="86"/>
      <c r="H35" s="82"/>
    </row>
    <row r="36" spans="1:9" ht="12" customHeight="1">
      <c r="A36" s="83"/>
      <c r="B36" s="87"/>
      <c r="D36" s="85"/>
      <c r="E36" s="68"/>
      <c r="F36" s="136"/>
      <c r="G36" s="86"/>
      <c r="H36" s="82"/>
    </row>
    <row r="37" spans="1:9" ht="12" customHeight="1">
      <c r="A37" s="83"/>
      <c r="B37" s="87"/>
      <c r="D37" s="85"/>
      <c r="E37" s="68"/>
      <c r="F37" s="136"/>
      <c r="G37" s="86"/>
      <c r="H37" s="82"/>
    </row>
    <row r="38" spans="1:9" ht="12" customHeight="1">
      <c r="A38" s="83"/>
      <c r="B38" s="87"/>
      <c r="D38" s="85"/>
      <c r="E38" s="68"/>
      <c r="F38" s="136"/>
      <c r="G38" s="86"/>
      <c r="H38" s="82"/>
    </row>
    <row r="39" spans="1:9" ht="12" customHeight="1">
      <c r="A39" s="83"/>
      <c r="B39" s="87"/>
      <c r="D39" s="85"/>
      <c r="E39" s="68"/>
      <c r="F39" s="136"/>
      <c r="G39" s="86"/>
      <c r="H39" s="82"/>
    </row>
    <row r="40" spans="1:9" ht="12" customHeight="1">
      <c r="A40" s="83"/>
      <c r="B40" s="87"/>
      <c r="D40" s="85"/>
      <c r="E40" s="68"/>
      <c r="F40" s="136"/>
      <c r="G40" s="86"/>
      <c r="H40" s="82"/>
    </row>
    <row r="41" spans="1:9" ht="12" customHeight="1">
      <c r="A41" s="83"/>
      <c r="B41" s="87"/>
      <c r="D41" s="85"/>
      <c r="E41" s="68"/>
      <c r="F41" s="137"/>
      <c r="G41" s="113"/>
      <c r="H41" s="82"/>
      <c r="I41" s="164"/>
    </row>
    <row r="42" spans="1:9" ht="12" customHeight="1">
      <c r="A42" s="83"/>
      <c r="B42" s="87"/>
      <c r="D42" s="85"/>
      <c r="E42" s="68"/>
      <c r="F42" s="137"/>
      <c r="G42" s="113"/>
      <c r="H42" s="82"/>
      <c r="I42" s="164"/>
    </row>
    <row r="43" spans="1:9" ht="12" customHeight="1">
      <c r="A43" s="83"/>
      <c r="B43" s="87"/>
      <c r="D43" s="85"/>
      <c r="E43" s="68"/>
      <c r="F43" s="137"/>
      <c r="G43" s="113"/>
      <c r="H43" s="82"/>
      <c r="I43" s="164"/>
    </row>
    <row r="44" spans="1:9" ht="12" customHeight="1">
      <c r="A44" s="83"/>
      <c r="B44" s="87"/>
      <c r="D44" s="85"/>
      <c r="E44" s="68"/>
      <c r="F44" s="137"/>
      <c r="G44" s="113"/>
      <c r="H44" s="82"/>
      <c r="I44" s="164"/>
    </row>
    <row r="45" spans="1:9" ht="12" customHeight="1">
      <c r="A45" s="83"/>
      <c r="B45" s="87"/>
      <c r="D45" s="85"/>
      <c r="E45" s="68"/>
      <c r="F45" s="137"/>
      <c r="G45" s="113"/>
      <c r="H45" s="82"/>
      <c r="I45" s="164"/>
    </row>
    <row r="46" spans="1:9" ht="12" customHeight="1">
      <c r="A46" s="83"/>
      <c r="B46" s="87"/>
      <c r="D46" s="85"/>
      <c r="E46" s="68"/>
      <c r="F46" s="137"/>
      <c r="G46" s="113"/>
      <c r="H46" s="82"/>
      <c r="I46" s="164"/>
    </row>
    <row r="47" spans="1:9" ht="12" customHeight="1">
      <c r="A47" s="83"/>
      <c r="B47" s="87"/>
      <c r="D47" s="85"/>
      <c r="E47" s="68"/>
      <c r="F47" s="137"/>
      <c r="G47" s="113"/>
      <c r="H47" s="82"/>
      <c r="I47" s="164"/>
    </row>
    <row r="48" spans="1:9" ht="12" customHeight="1">
      <c r="A48" s="83"/>
      <c r="B48" s="87"/>
      <c r="D48" s="85"/>
      <c r="E48" s="68"/>
      <c r="F48" s="137"/>
      <c r="G48" s="113"/>
      <c r="H48" s="82"/>
      <c r="I48" s="164"/>
    </row>
    <row r="49" spans="1:9" ht="12" customHeight="1">
      <c r="A49" s="83"/>
      <c r="B49" s="87"/>
      <c r="D49" s="85"/>
      <c r="E49" s="68"/>
      <c r="F49" s="137"/>
      <c r="G49" s="113"/>
      <c r="H49" s="82"/>
      <c r="I49" s="164"/>
    </row>
    <row r="50" spans="1:9" ht="12" customHeight="1">
      <c r="A50" s="83"/>
      <c r="B50" s="87"/>
      <c r="D50" s="85"/>
      <c r="E50" s="68"/>
      <c r="F50" s="137"/>
      <c r="G50" s="113"/>
      <c r="H50" s="82"/>
      <c r="I50" s="164"/>
    </row>
    <row r="51" spans="1:9" ht="12" customHeight="1">
      <c r="A51" s="83"/>
      <c r="B51" s="87"/>
      <c r="D51" s="85"/>
      <c r="E51" s="68"/>
      <c r="F51" s="137"/>
      <c r="G51" s="113"/>
      <c r="H51" s="82"/>
      <c r="I51" s="164"/>
    </row>
    <row r="52" spans="1:9" ht="12" customHeight="1">
      <c r="A52" s="83"/>
      <c r="B52" s="87"/>
      <c r="D52" s="85"/>
      <c r="E52" s="68"/>
      <c r="F52" s="137"/>
      <c r="G52" s="113"/>
      <c r="H52" s="82"/>
      <c r="I52" s="164"/>
    </row>
    <row r="53" spans="1:9" ht="12" customHeight="1">
      <c r="A53" s="83"/>
      <c r="B53" s="87"/>
      <c r="D53" s="85"/>
      <c r="E53" s="68"/>
      <c r="F53" s="137"/>
      <c r="G53" s="113"/>
      <c r="H53" s="82"/>
      <c r="I53" s="164"/>
    </row>
    <row r="54" spans="1:9" ht="12" customHeight="1">
      <c r="A54" s="83"/>
      <c r="B54" s="87"/>
      <c r="D54" s="85"/>
      <c r="E54" s="68"/>
      <c r="F54" s="137"/>
      <c r="G54" s="113"/>
      <c r="H54" s="82"/>
      <c r="I54" s="164"/>
    </row>
    <row r="55" spans="1:9" ht="12" customHeight="1">
      <c r="A55" s="83"/>
      <c r="B55" s="87"/>
      <c r="D55" s="85"/>
      <c r="E55" s="68"/>
      <c r="F55" s="137"/>
      <c r="G55" s="113"/>
      <c r="H55" s="82"/>
      <c r="I55" s="164"/>
    </row>
    <row r="56" spans="1:9" ht="12" customHeight="1">
      <c r="A56" s="83"/>
      <c r="B56" s="89"/>
      <c r="D56" s="120"/>
      <c r="E56" s="68"/>
      <c r="F56" s="137"/>
      <c r="G56" s="113"/>
      <c r="H56" s="82" t="str">
        <f>IF(OR(AND(F56="Prov",G56="Sum"),(G56="PC Sum")),". . . . . . . . .00",IF(ISERR(F56*G56),"",IF(F56*G56=0,"",ROUND(F56*G56,2))))</f>
        <v/>
      </c>
    </row>
    <row r="57" spans="1:9" ht="12" customHeight="1">
      <c r="A57" s="83"/>
      <c r="B57" s="89"/>
      <c r="D57" s="120"/>
      <c r="E57" s="68"/>
      <c r="F57" s="137"/>
      <c r="G57" s="113"/>
      <c r="H57" s="82" t="str">
        <f>IF(OR(AND(F57="Prov",G57="Sum"),(G57="PC Sum")),". . . . . . . . .00",IF(ISERR(F57*G57),"",IF(F57*G57=0,"",ROUND(F57*G57,2))))</f>
        <v/>
      </c>
    </row>
    <row r="58" spans="1:9" ht="12" customHeight="1">
      <c r="A58" s="76"/>
      <c r="B58" s="77"/>
      <c r="C58" s="78"/>
      <c r="D58" s="78"/>
      <c r="E58" s="57"/>
      <c r="F58" s="144"/>
      <c r="G58" s="101"/>
      <c r="H58" s="81"/>
    </row>
    <row r="59" spans="1:9" ht="12" customHeight="1">
      <c r="A59" s="83" t="s">
        <v>279</v>
      </c>
      <c r="B59" s="87" t="s">
        <v>182</v>
      </c>
      <c r="E59" s="45"/>
      <c r="G59" s="103"/>
      <c r="H59" s="117"/>
    </row>
    <row r="60" spans="1:9" ht="12" customHeight="1">
      <c r="A60" s="96"/>
      <c r="B60" s="97"/>
      <c r="C60" s="51"/>
      <c r="D60" s="51"/>
      <c r="E60" s="52"/>
      <c r="F60" s="145"/>
      <c r="G60" s="104"/>
      <c r="H60" s="99"/>
    </row>
    <row r="61" spans="1:9" ht="12" customHeight="1">
      <c r="E61" s="45"/>
    </row>
  </sheetData>
  <printOptions horizontalCentered="1" verticalCentered="1"/>
  <pageMargins left="0.59055118110236227" right="0.19685039370078741" top="0.98425196850393704" bottom="0.39370078740157483" header="0.59055118110236227" footer="0.59055118110236227"/>
  <pageSetup paperSize="9" scale="99" firstPageNumber="8" fitToHeight="0" orientation="portrait" useFirstPageNumber="1"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62"/>
  <sheetViews>
    <sheetView view="pageBreakPreview" topLeftCell="A25"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4" customWidth="1"/>
    <col min="6" max="6" width="10.6640625" style="129" customWidth="1"/>
    <col min="7" max="7" width="10.6640625" style="47" customWidth="1"/>
    <col min="8" max="8" width="15.6640625" style="47" customWidth="1"/>
    <col min="9" max="16384" width="13.5546875" style="146"/>
  </cols>
  <sheetData>
    <row r="1" spans="1:9" ht="12" customHeight="1">
      <c r="A1" s="219">
        <v>23</v>
      </c>
      <c r="B1" s="49"/>
      <c r="C1" s="49"/>
      <c r="E1" s="45"/>
      <c r="F1" s="47"/>
      <c r="H1" s="222">
        <v>2200</v>
      </c>
    </row>
    <row r="2" spans="1:9" ht="7.2" customHeight="1">
      <c r="A2" s="151"/>
      <c r="B2" s="152"/>
      <c r="C2" s="153"/>
      <c r="D2" s="154"/>
      <c r="E2" s="151"/>
      <c r="F2" s="155"/>
      <c r="G2" s="156"/>
      <c r="H2" s="156"/>
    </row>
    <row r="3" spans="1:9" ht="12" customHeight="1">
      <c r="A3" s="68" t="s">
        <v>159</v>
      </c>
      <c r="B3" s="289" t="s">
        <v>89</v>
      </c>
      <c r="C3" s="184"/>
      <c r="D3" s="147"/>
      <c r="E3" s="68" t="s">
        <v>160</v>
      </c>
      <c r="F3" s="133" t="s">
        <v>161</v>
      </c>
      <c r="G3" s="70" t="s">
        <v>162</v>
      </c>
      <c r="H3" s="290" t="s">
        <v>88</v>
      </c>
    </row>
    <row r="4" spans="1:9" ht="12" customHeight="1">
      <c r="A4" s="68" t="s">
        <v>163</v>
      </c>
      <c r="B4" s="263"/>
      <c r="C4" s="45"/>
      <c r="D4" s="85"/>
      <c r="E4" s="83"/>
      <c r="F4" s="136"/>
      <c r="G4" s="86"/>
      <c r="H4" s="86"/>
    </row>
    <row r="5" spans="1:9" ht="5.4" customHeight="1">
      <c r="A5" s="158"/>
      <c r="B5" s="159"/>
      <c r="C5" s="160"/>
      <c r="D5" s="161"/>
      <c r="E5" s="158"/>
      <c r="F5" s="162"/>
      <c r="G5" s="163"/>
      <c r="H5" s="163"/>
    </row>
    <row r="6" spans="1:9" ht="12" customHeight="1">
      <c r="A6" s="76"/>
      <c r="B6" s="77"/>
      <c r="C6" s="78"/>
      <c r="D6" s="79"/>
      <c r="E6" s="76"/>
      <c r="F6" s="135"/>
      <c r="G6" s="81"/>
      <c r="H6" s="82" t="str">
        <f t="shared" ref="H6:H14" si="0">IF(OR(AND(F6="Prov",G6="Sum"),(G6="PC Sum")),". . . . . . . . .00",IF(ISERR(F6*G6),"",IF(F6*G6=0,"",ROUND(F6*G6,2))))</f>
        <v/>
      </c>
    </row>
    <row r="7" spans="1:9" ht="12" customHeight="1">
      <c r="A7" s="83"/>
      <c r="B7" s="84" t="s">
        <v>280</v>
      </c>
      <c r="D7" s="119"/>
      <c r="E7" s="83"/>
      <c r="F7" s="137"/>
      <c r="G7" s="113"/>
      <c r="H7" s="82" t="str">
        <f t="shared" si="0"/>
        <v/>
      </c>
    </row>
    <row r="8" spans="1:9" ht="12" customHeight="1">
      <c r="A8" s="83"/>
      <c r="B8" s="84"/>
      <c r="D8" s="119"/>
      <c r="E8" s="83"/>
      <c r="F8" s="137"/>
      <c r="G8" s="113"/>
      <c r="H8" s="82" t="str">
        <f t="shared" si="0"/>
        <v/>
      </c>
      <c r="I8" s="44"/>
    </row>
    <row r="9" spans="1:9" ht="12" customHeight="1">
      <c r="A9" s="123" t="s">
        <v>281</v>
      </c>
      <c r="B9" s="89" t="s">
        <v>282</v>
      </c>
      <c r="C9" s="49"/>
      <c r="D9" s="120"/>
      <c r="E9" s="83"/>
      <c r="F9" s="137"/>
      <c r="G9" s="113"/>
      <c r="H9" s="82" t="str">
        <f t="shared" si="0"/>
        <v/>
      </c>
    </row>
    <row r="10" spans="1:9" ht="10.95" customHeight="1">
      <c r="A10" s="83"/>
      <c r="B10" s="87"/>
      <c r="D10" s="85"/>
      <c r="E10" s="83"/>
      <c r="F10" s="137"/>
      <c r="G10" s="113"/>
      <c r="H10" s="82" t="str">
        <f t="shared" si="0"/>
        <v/>
      </c>
    </row>
    <row r="11" spans="1:9" ht="12" customHeight="1">
      <c r="A11" s="68" t="s">
        <v>581</v>
      </c>
      <c r="B11" s="87" t="s">
        <v>165</v>
      </c>
      <c r="C11" s="44" t="s">
        <v>273</v>
      </c>
      <c r="D11" s="85"/>
      <c r="E11" s="83"/>
      <c r="F11" s="137"/>
      <c r="G11" s="113"/>
      <c r="H11" s="82" t="str">
        <f t="shared" si="0"/>
        <v/>
      </c>
      <c r="I11" s="44"/>
    </row>
    <row r="12" spans="1:9" ht="12" customHeight="1">
      <c r="A12" s="83"/>
      <c r="B12" s="87"/>
      <c r="C12" s="44" t="s">
        <v>274</v>
      </c>
      <c r="D12" s="85"/>
      <c r="E12" s="83"/>
      <c r="F12" s="137"/>
      <c r="G12" s="113"/>
      <c r="H12" s="82" t="str">
        <f t="shared" si="0"/>
        <v/>
      </c>
    </row>
    <row r="13" spans="1:9" ht="12" customHeight="1">
      <c r="A13" s="83"/>
      <c r="B13" s="87"/>
      <c r="C13" s="44" t="s">
        <v>275</v>
      </c>
      <c r="D13" s="85"/>
      <c r="E13" s="83"/>
      <c r="F13" s="137"/>
      <c r="G13" s="113"/>
      <c r="H13" s="82" t="str">
        <f t="shared" si="0"/>
        <v/>
      </c>
    </row>
    <row r="14" spans="1:9" ht="10.95" customHeight="1">
      <c r="A14" s="83"/>
      <c r="B14" s="87"/>
      <c r="D14" s="85"/>
      <c r="E14" s="83"/>
      <c r="F14" s="137"/>
      <c r="G14" s="113"/>
      <c r="H14" s="82" t="str">
        <f t="shared" si="0"/>
        <v/>
      </c>
    </row>
    <row r="15" spans="1:9" ht="12" customHeight="1">
      <c r="A15" s="83"/>
      <c r="B15" s="87"/>
      <c r="C15" s="44" t="s">
        <v>174</v>
      </c>
      <c r="D15" s="85" t="s">
        <v>276</v>
      </c>
      <c r="E15" s="68" t="s">
        <v>266</v>
      </c>
      <c r="F15" s="137">
        <v>50</v>
      </c>
      <c r="G15" s="113"/>
      <c r="H15" s="82"/>
    </row>
    <row r="16" spans="1:9" ht="10.95" customHeight="1">
      <c r="A16" s="83"/>
      <c r="B16" s="87"/>
      <c r="D16" s="85"/>
      <c r="E16" s="83"/>
      <c r="F16" s="137"/>
      <c r="G16" s="113"/>
      <c r="H16" s="82"/>
    </row>
    <row r="17" spans="1:9" ht="12" customHeight="1">
      <c r="A17" s="83"/>
      <c r="B17" s="87" t="s">
        <v>167</v>
      </c>
      <c r="C17" s="44" t="s">
        <v>283</v>
      </c>
      <c r="D17" s="85"/>
      <c r="E17" s="68"/>
      <c r="F17" s="137"/>
      <c r="G17" s="113"/>
      <c r="H17" s="82"/>
    </row>
    <row r="18" spans="1:9" ht="12" customHeight="1">
      <c r="A18" s="83"/>
      <c r="B18" s="87"/>
      <c r="C18" s="44" t="s">
        <v>277</v>
      </c>
      <c r="D18" s="85"/>
      <c r="E18" s="68" t="s">
        <v>266</v>
      </c>
      <c r="F18" s="137">
        <v>50</v>
      </c>
      <c r="G18" s="113"/>
      <c r="H18" s="82"/>
    </row>
    <row r="19" spans="1:9" ht="10.95" customHeight="1">
      <c r="A19" s="83"/>
      <c r="B19" s="87"/>
      <c r="D19" s="85"/>
      <c r="E19" s="83"/>
      <c r="F19" s="137"/>
      <c r="G19" s="113"/>
      <c r="H19" s="82"/>
    </row>
    <row r="20" spans="1:9" ht="12" customHeight="1">
      <c r="A20" s="123" t="s">
        <v>284</v>
      </c>
      <c r="B20" s="89" t="s">
        <v>285</v>
      </c>
      <c r="C20" s="49"/>
      <c r="D20" s="85"/>
      <c r="E20" s="68"/>
      <c r="F20" s="137"/>
      <c r="G20" s="113"/>
      <c r="H20" s="82"/>
    </row>
    <row r="21" spans="1:9" ht="12" customHeight="1">
      <c r="A21" s="83"/>
      <c r="B21" s="87"/>
      <c r="D21" s="85"/>
      <c r="E21" s="83"/>
      <c r="F21" s="137"/>
      <c r="G21" s="113"/>
      <c r="H21" s="82"/>
    </row>
    <row r="22" spans="1:9" ht="12" customHeight="1">
      <c r="A22" s="68" t="s">
        <v>581</v>
      </c>
      <c r="B22" s="87" t="s">
        <v>165</v>
      </c>
      <c r="C22" s="44" t="s">
        <v>286</v>
      </c>
      <c r="D22" s="85"/>
      <c r="E22" s="68" t="s">
        <v>266</v>
      </c>
      <c r="F22" s="137">
        <v>1000</v>
      </c>
      <c r="G22" s="113"/>
      <c r="H22" s="82"/>
    </row>
    <row r="23" spans="1:9" ht="10.95" customHeight="1">
      <c r="A23" s="83"/>
      <c r="B23" s="87"/>
      <c r="D23" s="85"/>
      <c r="E23" s="83"/>
      <c r="F23" s="137"/>
      <c r="G23" s="113"/>
      <c r="H23" s="82"/>
    </row>
    <row r="24" spans="1:9" ht="12" customHeight="1">
      <c r="A24" s="68" t="s">
        <v>581</v>
      </c>
      <c r="B24" s="87" t="s">
        <v>167</v>
      </c>
      <c r="C24" s="44" t="s">
        <v>287</v>
      </c>
      <c r="D24" s="85"/>
      <c r="E24" s="68"/>
      <c r="F24" s="136"/>
      <c r="G24" s="86"/>
      <c r="H24" s="82"/>
    </row>
    <row r="25" spans="1:9" ht="12" customHeight="1">
      <c r="A25" s="123"/>
      <c r="B25" s="87"/>
      <c r="C25" s="44" t="s">
        <v>288</v>
      </c>
      <c r="D25" s="85"/>
      <c r="E25" s="68" t="s">
        <v>266</v>
      </c>
      <c r="F25" s="139">
        <v>100</v>
      </c>
      <c r="G25" s="90"/>
      <c r="H25" s="82"/>
    </row>
    <row r="26" spans="1:9" ht="10.95" customHeight="1">
      <c r="A26" s="83"/>
      <c r="B26" s="89"/>
      <c r="D26" s="120"/>
      <c r="E26" s="68"/>
      <c r="F26" s="139"/>
      <c r="G26" s="90"/>
      <c r="H26" s="111"/>
      <c r="I26" s="164"/>
    </row>
    <row r="27" spans="1:9" ht="12" customHeight="1">
      <c r="A27" s="123" t="s">
        <v>289</v>
      </c>
      <c r="B27" s="89" t="s">
        <v>290</v>
      </c>
      <c r="D27" s="85"/>
      <c r="E27" s="68"/>
      <c r="F27" s="136"/>
      <c r="G27" s="86"/>
      <c r="H27" s="82"/>
    </row>
    <row r="28" spans="1:9" ht="10.95" customHeight="1">
      <c r="A28" s="83"/>
      <c r="B28" s="87"/>
      <c r="D28" s="85"/>
      <c r="E28" s="68"/>
      <c r="F28" s="136"/>
      <c r="G28" s="86"/>
      <c r="H28" s="82"/>
    </row>
    <row r="29" spans="1:9" ht="12" customHeight="1">
      <c r="A29" s="68" t="s">
        <v>581</v>
      </c>
      <c r="B29" s="87" t="s">
        <v>165</v>
      </c>
      <c r="C29" s="44" t="s">
        <v>291</v>
      </c>
      <c r="D29" s="85"/>
      <c r="E29" s="68"/>
      <c r="F29" s="136"/>
      <c r="G29" s="86"/>
      <c r="H29" s="82"/>
    </row>
    <row r="30" spans="1:9" ht="10.95" customHeight="1">
      <c r="A30" s="83"/>
      <c r="B30" s="87"/>
      <c r="D30" s="85"/>
      <c r="E30" s="68"/>
      <c r="F30" s="136"/>
      <c r="G30" s="86"/>
      <c r="H30" s="82"/>
    </row>
    <row r="31" spans="1:9" ht="15">
      <c r="A31" s="83"/>
      <c r="B31" s="87"/>
      <c r="C31" s="44" t="s">
        <v>572</v>
      </c>
      <c r="D31" s="85"/>
      <c r="E31" s="68" t="s">
        <v>79</v>
      </c>
      <c r="F31" s="136">
        <v>100</v>
      </c>
      <c r="G31" s="86"/>
      <c r="H31" s="82"/>
    </row>
    <row r="32" spans="1:9" ht="15">
      <c r="A32" s="83"/>
      <c r="B32" s="87"/>
      <c r="C32" s="44" t="s">
        <v>573</v>
      </c>
      <c r="D32" s="85"/>
      <c r="E32" s="68" t="s">
        <v>79</v>
      </c>
      <c r="F32" s="136">
        <v>100</v>
      </c>
      <c r="G32" s="86"/>
      <c r="H32" s="82"/>
    </row>
    <row r="33" spans="1:9" ht="10.95" customHeight="1">
      <c r="A33" s="83"/>
      <c r="B33" s="87"/>
      <c r="D33" s="85"/>
      <c r="E33" s="68"/>
      <c r="F33" s="136"/>
      <c r="G33" s="86"/>
      <c r="H33" s="82"/>
    </row>
    <row r="34" spans="1:9" ht="12" customHeight="1">
      <c r="A34" s="123" t="s">
        <v>292</v>
      </c>
      <c r="B34" s="89" t="s">
        <v>293</v>
      </c>
      <c r="C34" s="49"/>
      <c r="D34" s="85"/>
      <c r="E34" s="68"/>
      <c r="F34" s="136"/>
      <c r="G34" s="86"/>
      <c r="H34" s="82"/>
    </row>
    <row r="35" spans="1:9" ht="10.95" customHeight="1">
      <c r="A35" s="83"/>
      <c r="B35" s="87"/>
      <c r="D35" s="85"/>
      <c r="E35" s="68"/>
      <c r="F35" s="136"/>
      <c r="G35" s="86"/>
      <c r="H35" s="82"/>
    </row>
    <row r="36" spans="1:9" ht="12" customHeight="1">
      <c r="A36" s="83"/>
      <c r="B36" s="87" t="s">
        <v>165</v>
      </c>
      <c r="C36" s="44" t="s">
        <v>294</v>
      </c>
      <c r="D36" s="85"/>
      <c r="E36" s="68"/>
      <c r="F36" s="136"/>
      <c r="G36" s="86"/>
      <c r="H36" s="82"/>
    </row>
    <row r="37" spans="1:9" ht="12" customHeight="1">
      <c r="A37" s="83"/>
      <c r="B37" s="87"/>
      <c r="C37" s="44" t="s">
        <v>295</v>
      </c>
      <c r="D37" s="85"/>
      <c r="E37" s="68"/>
      <c r="F37" s="136"/>
      <c r="G37" s="86"/>
      <c r="H37" s="82"/>
    </row>
    <row r="38" spans="1:9" ht="10.95" customHeight="1">
      <c r="A38" s="83"/>
      <c r="B38" s="87"/>
      <c r="D38" s="85"/>
      <c r="E38" s="68"/>
      <c r="F38" s="136"/>
      <c r="G38" s="86"/>
      <c r="H38" s="82"/>
    </row>
    <row r="39" spans="1:9" ht="15">
      <c r="A39" s="83"/>
      <c r="B39" s="87"/>
      <c r="C39" s="44" t="s">
        <v>174</v>
      </c>
      <c r="D39" s="85" t="s">
        <v>296</v>
      </c>
      <c r="E39" s="68" t="s">
        <v>79</v>
      </c>
      <c r="F39" s="136">
        <v>20</v>
      </c>
      <c r="G39" s="86"/>
      <c r="H39" s="82"/>
    </row>
    <row r="40" spans="1:9" ht="15">
      <c r="A40" s="83"/>
      <c r="B40" s="87"/>
      <c r="C40" s="44" t="s">
        <v>176</v>
      </c>
      <c r="D40" s="85" t="s">
        <v>297</v>
      </c>
      <c r="E40" s="68" t="s">
        <v>79</v>
      </c>
      <c r="F40" s="136">
        <v>20</v>
      </c>
      <c r="G40" s="86"/>
      <c r="H40" s="82"/>
    </row>
    <row r="41" spans="1:9" ht="10.95" customHeight="1">
      <c r="A41" s="83"/>
      <c r="B41" s="87"/>
      <c r="D41" s="85"/>
      <c r="E41" s="68"/>
      <c r="F41" s="136"/>
      <c r="G41" s="86"/>
      <c r="H41" s="82"/>
    </row>
    <row r="42" spans="1:9" ht="12" customHeight="1">
      <c r="A42" s="123" t="s">
        <v>298</v>
      </c>
      <c r="B42" s="89" t="s">
        <v>299</v>
      </c>
      <c r="C42" s="49"/>
      <c r="D42" s="120"/>
      <c r="E42" s="68"/>
      <c r="F42" s="136"/>
      <c r="G42" s="86"/>
      <c r="H42" s="82"/>
    </row>
    <row r="43" spans="1:9" ht="10.95" customHeight="1">
      <c r="A43" s="83"/>
      <c r="B43" s="87"/>
      <c r="D43" s="85"/>
      <c r="E43" s="68"/>
      <c r="F43" s="137"/>
      <c r="G43" s="113"/>
      <c r="H43" s="82"/>
      <c r="I43" s="164"/>
    </row>
    <row r="44" spans="1:9" ht="12" customHeight="1">
      <c r="A44" s="68" t="s">
        <v>581</v>
      </c>
      <c r="B44" s="87" t="s">
        <v>165</v>
      </c>
      <c r="C44" s="44" t="s">
        <v>300</v>
      </c>
      <c r="D44" s="85"/>
      <c r="E44" s="68"/>
      <c r="F44" s="137"/>
      <c r="G44" s="113"/>
      <c r="H44" s="82"/>
      <c r="I44" s="164"/>
    </row>
    <row r="45" spans="1:9" ht="10.95" customHeight="1">
      <c r="A45" s="83"/>
      <c r="B45" s="87"/>
      <c r="C45" s="44" t="s">
        <v>301</v>
      </c>
      <c r="D45" s="85"/>
      <c r="E45" s="68"/>
      <c r="F45" s="137"/>
      <c r="G45" s="113"/>
      <c r="H45" s="82"/>
      <c r="I45" s="164"/>
    </row>
    <row r="46" spans="1:9" ht="12" customHeight="1">
      <c r="A46" s="83"/>
      <c r="B46" s="87"/>
      <c r="C46" s="44" t="s">
        <v>302</v>
      </c>
      <c r="D46" s="85"/>
      <c r="E46" s="68"/>
      <c r="F46" s="137"/>
      <c r="G46" s="113"/>
      <c r="H46" s="82"/>
      <c r="I46" s="164"/>
    </row>
    <row r="47" spans="1:9" ht="10.95" customHeight="1">
      <c r="A47" s="83"/>
      <c r="B47" s="87"/>
      <c r="D47" s="85"/>
      <c r="E47" s="68"/>
      <c r="F47" s="137"/>
      <c r="G47" s="113"/>
      <c r="H47" s="82"/>
      <c r="I47" s="164"/>
    </row>
    <row r="48" spans="1:9" ht="15">
      <c r="A48" s="83"/>
      <c r="B48" s="87"/>
      <c r="C48" s="44" t="s">
        <v>174</v>
      </c>
      <c r="D48" s="85" t="s">
        <v>303</v>
      </c>
      <c r="E48" s="68" t="s">
        <v>266</v>
      </c>
      <c r="F48" s="137">
        <v>100</v>
      </c>
      <c r="G48" s="113"/>
      <c r="H48" s="82"/>
      <c r="I48" s="164"/>
    </row>
    <row r="49" spans="1:9" ht="10.95" customHeight="1">
      <c r="A49" s="83"/>
      <c r="B49" s="87"/>
      <c r="D49" s="85"/>
      <c r="E49" s="68"/>
      <c r="F49" s="137"/>
      <c r="G49" s="113"/>
      <c r="H49" s="82"/>
      <c r="I49" s="164"/>
    </row>
    <row r="50" spans="1:9" ht="12" customHeight="1">
      <c r="A50" s="123" t="s">
        <v>304</v>
      </c>
      <c r="B50" s="89" t="s">
        <v>305</v>
      </c>
      <c r="D50" s="85"/>
      <c r="E50" s="68"/>
      <c r="F50" s="137"/>
      <c r="G50" s="113"/>
      <c r="H50" s="82"/>
      <c r="I50" s="164"/>
    </row>
    <row r="51" spans="1:9" ht="10.95" customHeight="1">
      <c r="A51" s="83"/>
      <c r="B51" s="87"/>
      <c r="D51" s="85"/>
      <c r="E51" s="68"/>
      <c r="F51" s="137"/>
      <c r="G51" s="113"/>
      <c r="H51" s="82"/>
      <c r="I51" s="164"/>
    </row>
    <row r="52" spans="1:9" ht="12" customHeight="1">
      <c r="A52" s="83"/>
      <c r="B52" s="87" t="s">
        <v>165</v>
      </c>
      <c r="C52" s="44" t="s">
        <v>306</v>
      </c>
      <c r="D52" s="85"/>
      <c r="E52" s="68" t="s">
        <v>307</v>
      </c>
      <c r="F52" s="137">
        <v>5000</v>
      </c>
      <c r="G52" s="113"/>
      <c r="H52" s="82"/>
      <c r="I52" s="164"/>
    </row>
    <row r="53" spans="1:9" ht="10.95" customHeight="1">
      <c r="A53" s="83"/>
      <c r="B53" s="87"/>
      <c r="D53" s="85"/>
      <c r="E53" s="68"/>
      <c r="F53" s="137"/>
      <c r="G53" s="113"/>
      <c r="H53" s="82"/>
      <c r="I53" s="164"/>
    </row>
    <row r="54" spans="1:9" ht="12" customHeight="1">
      <c r="A54" s="123" t="s">
        <v>310</v>
      </c>
      <c r="B54" s="89" t="s">
        <v>461</v>
      </c>
      <c r="D54" s="85"/>
      <c r="E54" s="83"/>
      <c r="F54" s="137"/>
      <c r="G54" s="113"/>
      <c r="H54" s="82"/>
      <c r="I54" s="164"/>
    </row>
    <row r="55" spans="1:9" ht="10.95" customHeight="1">
      <c r="A55" s="83"/>
      <c r="B55" s="87"/>
      <c r="D55" s="85"/>
      <c r="E55" s="68"/>
      <c r="F55" s="137"/>
      <c r="G55" s="113"/>
      <c r="H55" s="82"/>
      <c r="I55" s="164"/>
    </row>
    <row r="56" spans="1:9" ht="12" customHeight="1">
      <c r="A56" s="68" t="s">
        <v>581</v>
      </c>
      <c r="B56" s="87" t="s">
        <v>165</v>
      </c>
      <c r="C56" s="44" t="s">
        <v>311</v>
      </c>
      <c r="D56" s="85"/>
      <c r="E56" s="68" t="s">
        <v>312</v>
      </c>
      <c r="F56" s="137">
        <v>200</v>
      </c>
      <c r="G56" s="113"/>
      <c r="H56" s="82"/>
      <c r="I56" s="164"/>
    </row>
    <row r="57" spans="1:9" ht="10.95" customHeight="1">
      <c r="A57" s="83"/>
      <c r="B57" s="87"/>
      <c r="D57" s="85"/>
      <c r="E57" s="68"/>
      <c r="F57" s="137"/>
      <c r="G57" s="113"/>
      <c r="H57" s="82"/>
      <c r="I57" s="164"/>
    </row>
    <row r="58" spans="1:9" ht="12" customHeight="1">
      <c r="A58" s="68" t="s">
        <v>581</v>
      </c>
      <c r="B58" s="87" t="s">
        <v>167</v>
      </c>
      <c r="C58" s="44" t="s">
        <v>313</v>
      </c>
      <c r="D58" s="85"/>
      <c r="E58" s="68" t="s">
        <v>312</v>
      </c>
      <c r="F58" s="137">
        <v>200</v>
      </c>
      <c r="G58" s="113"/>
      <c r="H58" s="82"/>
    </row>
    <row r="59" spans="1:9" ht="12" customHeight="1">
      <c r="A59" s="83"/>
      <c r="B59" s="89"/>
      <c r="D59" s="120"/>
      <c r="E59" s="68"/>
      <c r="F59" s="137"/>
      <c r="G59" s="113"/>
      <c r="H59" s="82" t="str">
        <f>IF(OR(AND(F59="Prov",G59="Sum"),(G59="PC Sum")),". . . . . . . . .00",IF(ISERR(F59*G59),"",IF(F59*G59=0,"",ROUND(F59*G59,2))))</f>
        <v/>
      </c>
    </row>
    <row r="60" spans="1:9" ht="12" customHeight="1">
      <c r="A60" s="76"/>
      <c r="B60" s="77"/>
      <c r="C60" s="78"/>
      <c r="D60" s="78"/>
      <c r="E60" s="57"/>
      <c r="F60" s="144"/>
      <c r="G60" s="101"/>
      <c r="H60" s="81"/>
    </row>
    <row r="61" spans="1:9" ht="12" customHeight="1">
      <c r="A61" s="165" t="s">
        <v>308</v>
      </c>
      <c r="B61" s="87" t="s">
        <v>309</v>
      </c>
      <c r="E61" s="45"/>
      <c r="G61" s="103"/>
      <c r="H61" s="117"/>
    </row>
    <row r="62" spans="1:9" ht="12" customHeight="1">
      <c r="A62" s="96"/>
      <c r="B62" s="97"/>
      <c r="C62" s="51"/>
      <c r="D62" s="51"/>
      <c r="E62" s="52"/>
      <c r="F62" s="145"/>
      <c r="G62" s="104"/>
      <c r="H62" s="99"/>
    </row>
  </sheetData>
  <printOptions horizontalCentered="1" verticalCentered="1"/>
  <pageMargins left="0.59055118110236227" right="0.19685039370078741" top="0.98425196850393704" bottom="0.39370078740157483" header="0.59055118110236227" footer="0.59055118110236227"/>
  <pageSetup paperSize="9" scale="99" firstPageNumber="9" fitToHeight="0" orientation="portrait" useFirstPageNumber="1"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60"/>
  <sheetViews>
    <sheetView view="pageBreakPreview"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5.109375" style="44" customWidth="1"/>
    <col min="5" max="5" width="8.33203125" style="44" customWidth="1"/>
    <col min="6" max="7" width="10.6640625" style="47" customWidth="1"/>
    <col min="8" max="8" width="13.6640625" style="47" customWidth="1"/>
    <col min="9" max="16384" width="13.5546875" style="146"/>
  </cols>
  <sheetData>
    <row r="1" spans="1:9" ht="12" customHeight="1">
      <c r="A1" s="219">
        <v>23</v>
      </c>
      <c r="B1" s="49"/>
      <c r="C1" s="49"/>
      <c r="E1" s="45"/>
      <c r="H1" s="222">
        <v>2300</v>
      </c>
      <c r="I1" s="44"/>
    </row>
    <row r="2" spans="1:9" ht="12" customHeight="1">
      <c r="A2" s="151"/>
      <c r="B2" s="152"/>
      <c r="C2" s="153"/>
      <c r="D2" s="154"/>
      <c r="E2" s="151"/>
      <c r="F2" s="155"/>
      <c r="G2" s="155"/>
      <c r="H2" s="60"/>
      <c r="I2" s="44"/>
    </row>
    <row r="3" spans="1:9" ht="12" customHeight="1">
      <c r="A3" s="68" t="s">
        <v>159</v>
      </c>
      <c r="B3" s="289" t="s">
        <v>89</v>
      </c>
      <c r="C3" s="184"/>
      <c r="D3" s="147"/>
      <c r="E3" s="68" t="s">
        <v>160</v>
      </c>
      <c r="F3" s="133" t="s">
        <v>161</v>
      </c>
      <c r="G3" s="133" t="s">
        <v>162</v>
      </c>
      <c r="H3" s="290" t="s">
        <v>88</v>
      </c>
      <c r="I3" s="44"/>
    </row>
    <row r="4" spans="1:9" ht="12" customHeight="1">
      <c r="A4" s="68" t="s">
        <v>163</v>
      </c>
      <c r="B4" s="263"/>
      <c r="C4" s="45"/>
      <c r="D4" s="85"/>
      <c r="E4" s="83"/>
      <c r="F4" s="136"/>
      <c r="G4" s="136"/>
      <c r="H4" s="86"/>
      <c r="I4" s="44"/>
    </row>
    <row r="5" spans="1:9" ht="12" customHeight="1">
      <c r="A5" s="158"/>
      <c r="B5" s="159"/>
      <c r="C5" s="160"/>
      <c r="D5" s="161"/>
      <c r="E5" s="158"/>
      <c r="F5" s="162"/>
      <c r="G5" s="162"/>
      <c r="H5" s="75"/>
      <c r="I5" s="44"/>
    </row>
    <row r="6" spans="1:9" ht="12" customHeight="1">
      <c r="A6" s="76"/>
      <c r="B6" s="166"/>
      <c r="C6" s="167"/>
      <c r="D6" s="168"/>
      <c r="E6" s="76"/>
      <c r="F6" s="135"/>
      <c r="G6" s="135"/>
      <c r="H6" s="82" t="str">
        <f t="shared" ref="H6:H15" si="0">IF(OR(AND(F6="Prov",G6="Sum"),(G6="PC Sum")),". . . . . . . . .00",IF(ISERR(F6*G6),"",IF(F6*G6=0,"",ROUND(F6*G6,2))))</f>
        <v/>
      </c>
      <c r="I6" s="44"/>
    </row>
    <row r="7" spans="1:9" ht="12" customHeight="1">
      <c r="A7" s="83"/>
      <c r="B7" s="169" t="s">
        <v>314</v>
      </c>
      <c r="D7" s="170"/>
      <c r="E7" s="83"/>
      <c r="F7" s="136"/>
      <c r="G7" s="136"/>
      <c r="H7" s="82" t="str">
        <f t="shared" si="0"/>
        <v/>
      </c>
      <c r="I7" s="44"/>
    </row>
    <row r="8" spans="1:9" ht="12" customHeight="1">
      <c r="A8" s="83"/>
      <c r="B8" s="169" t="s">
        <v>315</v>
      </c>
      <c r="D8" s="170"/>
      <c r="E8" s="83"/>
      <c r="F8" s="136"/>
      <c r="G8" s="136"/>
      <c r="H8" s="82" t="str">
        <f t="shared" si="0"/>
        <v/>
      </c>
      <c r="I8" s="44"/>
    </row>
    <row r="9" spans="1:9" ht="12" customHeight="1">
      <c r="A9" s="83"/>
      <c r="B9" s="169" t="s">
        <v>316</v>
      </c>
      <c r="D9" s="170"/>
      <c r="E9" s="83"/>
      <c r="F9" s="136"/>
      <c r="G9" s="136"/>
      <c r="H9" s="82" t="str">
        <f t="shared" si="0"/>
        <v/>
      </c>
      <c r="I9" s="44"/>
    </row>
    <row r="10" spans="1:9" ht="12" customHeight="1">
      <c r="A10" s="83" t="s">
        <v>230</v>
      </c>
      <c r="B10" s="169" t="s">
        <v>317</v>
      </c>
      <c r="D10" s="171"/>
      <c r="E10" s="83"/>
      <c r="F10" s="136"/>
      <c r="G10" s="136"/>
      <c r="H10" s="82" t="str">
        <f t="shared" si="0"/>
        <v/>
      </c>
      <c r="I10" s="44"/>
    </row>
    <row r="11" spans="1:9" ht="12" customHeight="1">
      <c r="A11" s="83"/>
      <c r="B11" s="172"/>
      <c r="D11" s="171"/>
      <c r="E11" s="83"/>
      <c r="F11" s="136"/>
      <c r="G11" s="136"/>
      <c r="H11" s="82" t="str">
        <f t="shared" si="0"/>
        <v/>
      </c>
      <c r="I11" s="44"/>
    </row>
    <row r="12" spans="1:9" ht="12" customHeight="1">
      <c r="A12" s="83"/>
      <c r="B12" s="172"/>
      <c r="D12" s="171"/>
      <c r="E12" s="83"/>
      <c r="F12" s="136"/>
      <c r="G12" s="136"/>
      <c r="H12" s="82" t="str">
        <f t="shared" si="0"/>
        <v/>
      </c>
      <c r="I12" s="44"/>
    </row>
    <row r="13" spans="1:9" ht="12" customHeight="1">
      <c r="A13" s="88" t="s">
        <v>318</v>
      </c>
      <c r="B13" s="173" t="s">
        <v>319</v>
      </c>
      <c r="C13" s="49"/>
      <c r="D13" s="174"/>
      <c r="E13" s="68"/>
      <c r="F13" s="136"/>
      <c r="G13" s="136"/>
      <c r="H13" s="82" t="str">
        <f t="shared" si="0"/>
        <v/>
      </c>
      <c r="I13" s="44"/>
    </row>
    <row r="14" spans="1:9" ht="12" customHeight="1">
      <c r="A14" s="83"/>
      <c r="B14" s="172"/>
      <c r="D14" s="171"/>
      <c r="E14" s="68"/>
      <c r="F14" s="136"/>
      <c r="G14" s="136"/>
      <c r="H14" s="82" t="str">
        <f t="shared" si="0"/>
        <v/>
      </c>
      <c r="I14" s="44"/>
    </row>
    <row r="15" spans="1:9" ht="12" customHeight="1">
      <c r="A15" s="68" t="s">
        <v>581</v>
      </c>
      <c r="B15" s="172" t="s">
        <v>320</v>
      </c>
      <c r="C15" s="44" t="s">
        <v>321</v>
      </c>
      <c r="D15" s="171"/>
      <c r="E15" s="68"/>
      <c r="F15" s="136"/>
      <c r="G15" s="136"/>
      <c r="H15" s="82" t="str">
        <f t="shared" si="0"/>
        <v/>
      </c>
      <c r="I15" s="44"/>
    </row>
    <row r="16" spans="1:9" ht="12" customHeight="1">
      <c r="A16" s="83"/>
      <c r="B16" s="172"/>
      <c r="C16" s="44" t="s">
        <v>322</v>
      </c>
      <c r="D16" s="171"/>
      <c r="E16" s="68" t="s">
        <v>79</v>
      </c>
      <c r="F16" s="121">
        <v>100</v>
      </c>
      <c r="G16" s="113"/>
      <c r="H16" s="82"/>
      <c r="I16" s="44"/>
    </row>
    <row r="17" spans="1:9" ht="12" customHeight="1">
      <c r="A17" s="83"/>
      <c r="B17" s="172"/>
      <c r="D17" s="171"/>
      <c r="E17" s="68"/>
      <c r="F17" s="121"/>
      <c r="G17" s="113"/>
      <c r="H17" s="82"/>
      <c r="I17" s="44"/>
    </row>
    <row r="18" spans="1:9" ht="12" customHeight="1">
      <c r="A18" s="83"/>
      <c r="B18" s="172"/>
      <c r="D18" s="171"/>
      <c r="E18" s="68"/>
      <c r="F18" s="121"/>
      <c r="G18" s="113"/>
      <c r="H18" s="82"/>
      <c r="I18" s="44"/>
    </row>
    <row r="19" spans="1:9" ht="12" customHeight="1">
      <c r="A19" s="68" t="s">
        <v>581</v>
      </c>
      <c r="B19" s="172" t="s">
        <v>323</v>
      </c>
      <c r="C19" s="44" t="s">
        <v>324</v>
      </c>
      <c r="D19" s="171"/>
      <c r="E19" s="68"/>
      <c r="F19" s="121"/>
      <c r="G19" s="113"/>
      <c r="H19" s="82"/>
      <c r="I19" s="44"/>
    </row>
    <row r="20" spans="1:9" ht="12" customHeight="1">
      <c r="A20" s="83"/>
      <c r="B20" s="172"/>
      <c r="C20" s="44" t="s">
        <v>325</v>
      </c>
      <c r="D20" s="171"/>
      <c r="E20" s="68"/>
      <c r="F20" s="121"/>
      <c r="G20" s="113"/>
      <c r="H20" s="82"/>
      <c r="I20" s="44"/>
    </row>
    <row r="21" spans="1:9" ht="12" customHeight="1">
      <c r="A21" s="83"/>
      <c r="B21" s="172"/>
      <c r="C21" s="44" t="s">
        <v>326</v>
      </c>
      <c r="D21" s="171"/>
      <c r="E21" s="68" t="s">
        <v>79</v>
      </c>
      <c r="F21" s="121">
        <v>100</v>
      </c>
      <c r="G21" s="113"/>
      <c r="H21" s="82"/>
      <c r="I21" s="44"/>
    </row>
    <row r="22" spans="1:9" ht="12" customHeight="1">
      <c r="A22" s="83"/>
      <c r="B22" s="172"/>
      <c r="D22" s="171"/>
      <c r="E22" s="68"/>
      <c r="F22" s="121"/>
      <c r="G22" s="113"/>
      <c r="H22" s="82"/>
      <c r="I22" s="44"/>
    </row>
    <row r="23" spans="1:9" ht="12" customHeight="1">
      <c r="A23" s="123" t="s">
        <v>327</v>
      </c>
      <c r="B23" s="172" t="s">
        <v>328</v>
      </c>
      <c r="D23" s="171"/>
      <c r="E23" s="68"/>
      <c r="F23" s="121"/>
      <c r="G23" s="113"/>
      <c r="H23" s="82"/>
      <c r="I23" s="44"/>
    </row>
    <row r="24" spans="1:9" ht="12" customHeight="1">
      <c r="A24" s="83"/>
      <c r="B24" s="87" t="s">
        <v>329</v>
      </c>
      <c r="E24" s="68"/>
      <c r="F24" s="121"/>
      <c r="G24" s="113"/>
      <c r="H24" s="82"/>
      <c r="I24" s="44"/>
    </row>
    <row r="25" spans="1:9" ht="15">
      <c r="A25" s="83"/>
      <c r="B25" s="175"/>
      <c r="E25" s="68"/>
      <c r="F25" s="121"/>
      <c r="G25" s="113"/>
      <c r="H25" s="82"/>
      <c r="I25" s="44"/>
    </row>
    <row r="26" spans="1:9" ht="15.6">
      <c r="A26" s="83"/>
      <c r="B26" s="175" t="s">
        <v>165</v>
      </c>
      <c r="C26" s="44" t="s">
        <v>330</v>
      </c>
      <c r="E26" s="68" t="s">
        <v>331</v>
      </c>
      <c r="F26" s="121">
        <v>50</v>
      </c>
      <c r="G26" s="113"/>
      <c r="H26" s="82"/>
      <c r="I26" s="44"/>
    </row>
    <row r="27" spans="1:9" ht="12" customHeight="1">
      <c r="A27" s="68" t="s">
        <v>581</v>
      </c>
      <c r="B27" s="176" t="s">
        <v>167</v>
      </c>
      <c r="C27" s="44" t="s">
        <v>332</v>
      </c>
      <c r="E27" s="68"/>
      <c r="F27" s="121"/>
      <c r="G27" s="113"/>
      <c r="H27" s="82"/>
      <c r="I27" s="44"/>
    </row>
    <row r="28" spans="1:9" ht="15.6">
      <c r="A28" s="83"/>
      <c r="B28" s="176"/>
      <c r="C28" s="44" t="s">
        <v>333</v>
      </c>
      <c r="E28" s="68" t="s">
        <v>312</v>
      </c>
      <c r="F28" s="121">
        <v>50</v>
      </c>
      <c r="G28" s="113"/>
      <c r="H28" s="82"/>
      <c r="I28" s="44"/>
    </row>
    <row r="29" spans="1:9" ht="12" customHeight="1">
      <c r="A29" s="83"/>
      <c r="B29" s="176"/>
      <c r="E29" s="68"/>
      <c r="F29" s="121"/>
      <c r="G29" s="113"/>
      <c r="H29" s="82"/>
      <c r="I29" s="44"/>
    </row>
    <row r="30" spans="1:9" ht="12" customHeight="1">
      <c r="A30" s="140">
        <v>23.07</v>
      </c>
      <c r="B30" s="176" t="s">
        <v>334</v>
      </c>
      <c r="E30" s="68"/>
      <c r="F30" s="121"/>
      <c r="G30" s="113"/>
      <c r="H30" s="82"/>
      <c r="I30" s="44"/>
    </row>
    <row r="31" spans="1:9" ht="12" customHeight="1">
      <c r="A31" s="83"/>
      <c r="B31" s="176"/>
      <c r="E31" s="83"/>
      <c r="F31" s="121"/>
      <c r="G31" s="113"/>
      <c r="H31" s="82"/>
      <c r="I31" s="44"/>
    </row>
    <row r="32" spans="1:9" ht="15.6">
      <c r="A32" s="68" t="s">
        <v>581</v>
      </c>
      <c r="B32" s="176" t="s">
        <v>165</v>
      </c>
      <c r="C32" s="44" t="s">
        <v>335</v>
      </c>
      <c r="E32" s="68" t="s">
        <v>312</v>
      </c>
      <c r="F32" s="121">
        <v>40</v>
      </c>
      <c r="G32" s="113"/>
      <c r="H32" s="82"/>
      <c r="I32" s="44"/>
    </row>
    <row r="33" spans="1:9" ht="15.6">
      <c r="A33" s="83"/>
      <c r="B33" s="176" t="s">
        <v>167</v>
      </c>
      <c r="C33" s="44" t="s">
        <v>336</v>
      </c>
      <c r="E33" s="68" t="s">
        <v>312</v>
      </c>
      <c r="F33" s="121">
        <v>40</v>
      </c>
      <c r="G33" s="113"/>
      <c r="H33" s="82"/>
      <c r="I33" s="44"/>
    </row>
    <row r="34" spans="1:9" ht="12" customHeight="1">
      <c r="A34" s="83"/>
      <c r="B34" s="176"/>
      <c r="E34" s="83"/>
      <c r="F34" s="121"/>
      <c r="G34" s="113"/>
      <c r="H34" s="82"/>
      <c r="I34" s="44"/>
    </row>
    <row r="35" spans="1:9" ht="12" customHeight="1">
      <c r="A35" s="140">
        <v>23.08</v>
      </c>
      <c r="B35" s="176" t="s">
        <v>337</v>
      </c>
      <c r="E35" s="83"/>
      <c r="F35" s="121"/>
      <c r="G35" s="113"/>
      <c r="H35" s="82"/>
      <c r="I35" s="44"/>
    </row>
    <row r="36" spans="1:9" ht="12" customHeight="1">
      <c r="A36" s="83"/>
      <c r="B36" s="176"/>
      <c r="E36" s="83"/>
      <c r="F36" s="121"/>
      <c r="G36" s="113"/>
      <c r="H36" s="82"/>
      <c r="I36" s="44"/>
    </row>
    <row r="37" spans="1:9" ht="15.6">
      <c r="A37" s="68" t="s">
        <v>581</v>
      </c>
      <c r="B37" s="44" t="s">
        <v>165</v>
      </c>
      <c r="C37" s="176" t="s">
        <v>338</v>
      </c>
      <c r="E37" s="68" t="s">
        <v>331</v>
      </c>
      <c r="F37" s="121">
        <v>20</v>
      </c>
      <c r="G37" s="113"/>
      <c r="H37" s="82"/>
      <c r="I37" s="44"/>
    </row>
    <row r="38" spans="1:9" ht="15.6">
      <c r="A38" s="68" t="s">
        <v>581</v>
      </c>
      <c r="B38" s="44" t="s">
        <v>167</v>
      </c>
      <c r="C38" s="44" t="s">
        <v>339</v>
      </c>
      <c r="E38" s="68" t="s">
        <v>312</v>
      </c>
      <c r="F38" s="121">
        <v>100</v>
      </c>
      <c r="G38" s="113"/>
      <c r="H38" s="82"/>
      <c r="I38" s="44"/>
    </row>
    <row r="39" spans="1:9" ht="12" customHeight="1">
      <c r="A39" s="83"/>
      <c r="E39" s="68"/>
      <c r="F39" s="121"/>
      <c r="G39" s="113"/>
      <c r="H39" s="82"/>
      <c r="I39" s="44"/>
    </row>
    <row r="40" spans="1:9" ht="12" customHeight="1">
      <c r="A40" s="123" t="s">
        <v>340</v>
      </c>
      <c r="B40" s="44" t="s">
        <v>341</v>
      </c>
      <c r="E40" s="68"/>
      <c r="F40" s="121"/>
      <c r="G40" s="113"/>
      <c r="H40" s="82"/>
      <c r="I40" s="44"/>
    </row>
    <row r="41" spans="1:9" ht="12" customHeight="1">
      <c r="A41" s="83"/>
      <c r="E41" s="68"/>
      <c r="F41" s="121"/>
      <c r="G41" s="113"/>
      <c r="H41" s="82"/>
      <c r="I41" s="44"/>
    </row>
    <row r="42" spans="1:9" ht="12" customHeight="1">
      <c r="A42" s="68" t="s">
        <v>581</v>
      </c>
      <c r="B42" s="44" t="s">
        <v>165</v>
      </c>
      <c r="C42" s="44" t="s">
        <v>458</v>
      </c>
      <c r="E42" s="68" t="s">
        <v>79</v>
      </c>
      <c r="F42" s="121">
        <v>50</v>
      </c>
      <c r="G42" s="113"/>
      <c r="H42" s="82"/>
      <c r="I42" s="44"/>
    </row>
    <row r="43" spans="1:9" ht="12" customHeight="1">
      <c r="A43" s="83"/>
      <c r="E43" s="68"/>
      <c r="F43" s="121"/>
      <c r="G43" s="113"/>
      <c r="H43" s="82"/>
      <c r="I43" s="44"/>
    </row>
    <row r="44" spans="1:9" ht="12" customHeight="1">
      <c r="A44" s="123" t="s">
        <v>563</v>
      </c>
      <c r="B44" s="44" t="s">
        <v>564</v>
      </c>
      <c r="E44" s="68"/>
      <c r="F44" s="121"/>
      <c r="G44" s="113"/>
      <c r="H44" s="82"/>
      <c r="I44" s="44"/>
    </row>
    <row r="45" spans="1:9" ht="12" customHeight="1">
      <c r="A45" s="83"/>
      <c r="E45" s="68"/>
      <c r="F45" s="121"/>
      <c r="G45" s="113"/>
      <c r="H45" s="82"/>
      <c r="I45" s="44"/>
    </row>
    <row r="46" spans="1:9" ht="12" customHeight="1">
      <c r="A46" s="68" t="s">
        <v>581</v>
      </c>
      <c r="B46" s="44" t="s">
        <v>165</v>
      </c>
      <c r="C46" s="44" t="s">
        <v>565</v>
      </c>
      <c r="E46" s="68" t="s">
        <v>312</v>
      </c>
      <c r="F46" s="121">
        <v>1000</v>
      </c>
      <c r="G46" s="113"/>
      <c r="H46" s="82"/>
      <c r="I46" s="44"/>
    </row>
    <row r="47" spans="1:9" ht="12" customHeight="1">
      <c r="A47" s="83"/>
      <c r="B47"/>
      <c r="C47"/>
      <c r="E47" s="68"/>
      <c r="F47" s="121"/>
      <c r="G47" s="113"/>
      <c r="H47" s="82"/>
      <c r="I47" s="44"/>
    </row>
    <row r="48" spans="1:9" ht="12" customHeight="1">
      <c r="A48" s="68" t="s">
        <v>581</v>
      </c>
      <c r="B48" s="44" t="s">
        <v>167</v>
      </c>
      <c r="C48" s="44" t="s">
        <v>566</v>
      </c>
      <c r="E48" s="68" t="s">
        <v>312</v>
      </c>
      <c r="F48" s="121">
        <v>1000</v>
      </c>
      <c r="G48" s="113"/>
      <c r="H48" s="82"/>
      <c r="I48" s="44"/>
    </row>
    <row r="49" spans="1:9" ht="12" customHeight="1">
      <c r="A49" s="83"/>
      <c r="E49" s="68"/>
      <c r="F49" s="121"/>
      <c r="G49" s="113"/>
      <c r="H49" s="82"/>
      <c r="I49" s="44"/>
    </row>
    <row r="50" spans="1:9" ht="12" customHeight="1">
      <c r="A50" s="83"/>
      <c r="E50" s="68"/>
      <c r="F50" s="121"/>
      <c r="G50" s="113"/>
      <c r="H50" s="82"/>
      <c r="I50" s="44"/>
    </row>
    <row r="51" spans="1:9" ht="12" customHeight="1">
      <c r="A51" s="83"/>
      <c r="E51" s="68"/>
      <c r="F51" s="121"/>
      <c r="G51" s="113"/>
      <c r="H51" s="82"/>
      <c r="I51" s="44"/>
    </row>
    <row r="52" spans="1:9" ht="12" customHeight="1">
      <c r="A52" s="83"/>
      <c r="E52" s="68"/>
      <c r="F52" s="121"/>
      <c r="G52" s="113"/>
      <c r="H52" s="82"/>
      <c r="I52" s="44"/>
    </row>
    <row r="53" spans="1:9" ht="12" customHeight="1">
      <c r="A53" s="83"/>
      <c r="B53" s="87"/>
      <c r="D53" s="85"/>
      <c r="E53" s="68"/>
      <c r="F53" s="136"/>
      <c r="G53" s="136"/>
      <c r="H53" s="82"/>
      <c r="I53" s="44"/>
    </row>
    <row r="54" spans="1:9" ht="12" customHeight="1">
      <c r="A54" s="83"/>
      <c r="B54" s="87"/>
      <c r="D54" s="85"/>
      <c r="E54" s="68"/>
      <c r="F54" s="136"/>
      <c r="G54" s="136"/>
      <c r="H54" s="82"/>
      <c r="I54" s="44"/>
    </row>
    <row r="55" spans="1:9" ht="12" customHeight="1">
      <c r="A55" s="83"/>
      <c r="B55" s="87"/>
      <c r="D55" s="85"/>
      <c r="E55" s="68"/>
      <c r="F55" s="136"/>
      <c r="G55" s="136"/>
      <c r="H55" s="82" t="str">
        <f>IF(OR(AND(F55="Prov",G55="Sum"),(G55="PC Sum")),". . . . . . . . .00",IF(ISERR(F55*G55),"",IF(F55*G55=0,"",ROUND(F55*G55,2))))</f>
        <v/>
      </c>
      <c r="I55" s="44"/>
    </row>
    <row r="56" spans="1:9" ht="12" customHeight="1">
      <c r="A56" s="96"/>
      <c r="B56" s="97"/>
      <c r="C56" s="51"/>
      <c r="D56" s="98"/>
      <c r="E56" s="71"/>
      <c r="F56" s="143"/>
      <c r="G56" s="143"/>
      <c r="H56" s="82" t="str">
        <f>IF(OR(AND(F56="Prov",G56="Sum"),(G56="PC Sum")),". . . . . . . . .00",IF(ISERR(F56*G56),"",IF(F56*G56=0,"",ROUND(F56*G56,2))))</f>
        <v/>
      </c>
      <c r="I56" s="44"/>
    </row>
    <row r="57" spans="1:9" ht="12" customHeight="1">
      <c r="A57" s="76"/>
      <c r="B57" s="77"/>
      <c r="C57" s="78"/>
      <c r="D57" s="78"/>
      <c r="E57" s="57"/>
      <c r="F57" s="144"/>
      <c r="G57" s="177"/>
      <c r="H57" s="81"/>
      <c r="I57" s="44"/>
    </row>
    <row r="58" spans="1:9" ht="12" customHeight="1">
      <c r="A58" s="83" t="s">
        <v>342</v>
      </c>
      <c r="B58" s="87" t="s">
        <v>182</v>
      </c>
      <c r="E58" s="45"/>
      <c r="F58" s="129"/>
      <c r="G58" s="178"/>
      <c r="H58" s="117"/>
      <c r="I58" s="44"/>
    </row>
    <row r="59" spans="1:9" ht="12" customHeight="1">
      <c r="A59" s="96"/>
      <c r="B59" s="97"/>
      <c r="C59" s="51"/>
      <c r="D59" s="51"/>
      <c r="E59" s="52"/>
      <c r="F59" s="145"/>
      <c r="G59" s="179"/>
      <c r="H59" s="99"/>
      <c r="I59" s="44"/>
    </row>
    <row r="60" spans="1:9" ht="12" customHeight="1">
      <c r="F60" s="129"/>
      <c r="G60" s="129"/>
      <c r="I60" s="44"/>
    </row>
  </sheetData>
  <printOptions horizontalCentered="1" verticalCentered="1"/>
  <pageMargins left="0.59055118110236227" right="0.19685039370078741" top="0.98425196850393704" bottom="0.39370078740157483" header="0.59055118110236227" footer="0.59055118110236227"/>
  <pageSetup paperSize="9" scale="97" firstPageNumber="11" fitToHeight="0" orientation="portrait"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61"/>
  <sheetViews>
    <sheetView view="pageBreakPreview" zoomScaleSheetLayoutView="100" workbookViewId="0">
      <selection activeCell="I17" sqref="I17"/>
    </sheetView>
  </sheetViews>
  <sheetFormatPr defaultColWidth="13.5546875" defaultRowHeight="12" customHeight="1"/>
  <cols>
    <col min="1" max="1" width="9.5546875" style="44" customWidth="1"/>
    <col min="2" max="3" width="4.6640625" style="44" customWidth="1"/>
    <col min="4" max="4" width="32.6640625" style="44" customWidth="1"/>
    <col min="5" max="5" width="8.33203125" style="44" customWidth="1"/>
    <col min="6" max="7" width="10.6640625" style="47" customWidth="1"/>
    <col min="8" max="8" width="15.6640625" style="47" customWidth="1"/>
    <col min="9" max="16384" width="13.5546875" style="146"/>
  </cols>
  <sheetData>
    <row r="1" spans="1:8" ht="12" customHeight="1">
      <c r="A1" s="219">
        <v>23</v>
      </c>
      <c r="B1" s="49"/>
      <c r="C1" s="49"/>
      <c r="E1" s="45"/>
      <c r="H1" s="222">
        <v>3100</v>
      </c>
    </row>
    <row r="2" spans="1:8" ht="12" customHeight="1">
      <c r="A2" s="151"/>
      <c r="B2" s="152"/>
      <c r="C2" s="153"/>
      <c r="D2" s="154"/>
      <c r="E2" s="151"/>
      <c r="F2" s="155"/>
      <c r="G2" s="155"/>
      <c r="H2" s="60"/>
    </row>
    <row r="3" spans="1:8" ht="12" customHeight="1">
      <c r="A3" s="68" t="s">
        <v>159</v>
      </c>
      <c r="B3" s="289" t="s">
        <v>89</v>
      </c>
      <c r="C3" s="184"/>
      <c r="D3" s="147"/>
      <c r="E3" s="68" t="s">
        <v>160</v>
      </c>
      <c r="F3" s="133" t="s">
        <v>161</v>
      </c>
      <c r="G3" s="133" t="s">
        <v>162</v>
      </c>
      <c r="H3" s="290" t="s">
        <v>88</v>
      </c>
    </row>
    <row r="4" spans="1:8" ht="12" customHeight="1">
      <c r="A4" s="68" t="s">
        <v>163</v>
      </c>
      <c r="B4" s="263"/>
      <c r="C4" s="45"/>
      <c r="D4" s="85"/>
      <c r="E4" s="83"/>
      <c r="F4" s="136"/>
      <c r="G4" s="136"/>
      <c r="H4" s="86"/>
    </row>
    <row r="5" spans="1:8" ht="12" customHeight="1">
      <c r="A5" s="158"/>
      <c r="B5" s="159"/>
      <c r="C5" s="160"/>
      <c r="D5" s="161"/>
      <c r="E5" s="158"/>
      <c r="F5" s="162"/>
      <c r="G5" s="162"/>
      <c r="H5" s="75"/>
    </row>
    <row r="6" spans="1:8" ht="12" customHeight="1">
      <c r="A6" s="76"/>
      <c r="B6" s="77"/>
      <c r="C6" s="78"/>
      <c r="D6" s="79"/>
      <c r="E6" s="76"/>
      <c r="F6" s="135"/>
      <c r="G6" s="135"/>
      <c r="H6" s="82" t="str">
        <f t="shared" ref="H6:H33" si="0">IF(OR(AND(F6="Prov",G6="Sum"),(G6="PC Sum")),". . . . . . . . .00",IF(ISERR(F6*G6),"",IF(F6*G6=0,"",ROUND(F6*G6,2))))</f>
        <v/>
      </c>
    </row>
    <row r="7" spans="1:8" ht="12" customHeight="1">
      <c r="A7" s="83"/>
      <c r="B7" s="84" t="s">
        <v>343</v>
      </c>
      <c r="D7" s="119"/>
      <c r="E7" s="180"/>
      <c r="F7" s="136"/>
      <c r="G7" s="136"/>
      <c r="H7" s="82" t="str">
        <f t="shared" si="0"/>
        <v/>
      </c>
    </row>
    <row r="8" spans="1:8" ht="12" customHeight="1">
      <c r="A8" s="83"/>
      <c r="B8" s="87"/>
      <c r="D8" s="119"/>
      <c r="E8" s="180"/>
      <c r="F8" s="136"/>
      <c r="G8" s="136"/>
      <c r="H8" s="82" t="str">
        <f t="shared" si="0"/>
        <v/>
      </c>
    </row>
    <row r="9" spans="1:8" ht="12" customHeight="1">
      <c r="A9" s="83"/>
      <c r="B9" s="87"/>
      <c r="D9" s="85"/>
      <c r="E9" s="180"/>
      <c r="F9" s="136"/>
      <c r="G9" s="136"/>
      <c r="H9" s="82" t="str">
        <f t="shared" si="0"/>
        <v/>
      </c>
    </row>
    <row r="10" spans="1:8" ht="12" customHeight="1">
      <c r="A10" s="88" t="s">
        <v>344</v>
      </c>
      <c r="B10" s="89" t="s">
        <v>345</v>
      </c>
      <c r="C10" s="49"/>
      <c r="D10" s="120"/>
      <c r="E10" s="180" t="s">
        <v>266</v>
      </c>
      <c r="F10" s="121">
        <v>500</v>
      </c>
      <c r="G10" s="113"/>
      <c r="H10" s="82"/>
    </row>
    <row r="11" spans="1:8" ht="12" customHeight="1">
      <c r="A11" s="83"/>
      <c r="B11" s="87"/>
      <c r="D11" s="85"/>
      <c r="E11" s="180"/>
      <c r="F11" s="121"/>
      <c r="G11" s="113"/>
      <c r="H11" s="82"/>
    </row>
    <row r="12" spans="1:8" ht="12" customHeight="1">
      <c r="A12" s="88" t="s">
        <v>346</v>
      </c>
      <c r="B12" s="89" t="s">
        <v>347</v>
      </c>
      <c r="C12" s="49"/>
      <c r="D12" s="120"/>
      <c r="E12" s="180"/>
      <c r="F12" s="121"/>
      <c r="G12" s="113"/>
      <c r="H12" s="82"/>
    </row>
    <row r="13" spans="1:8" ht="12" customHeight="1">
      <c r="A13" s="83"/>
      <c r="B13" s="87"/>
      <c r="D13" s="85"/>
      <c r="E13" s="180"/>
      <c r="F13" s="121"/>
      <c r="G13" s="113"/>
      <c r="H13" s="82"/>
    </row>
    <row r="14" spans="1:8" ht="12" customHeight="1">
      <c r="A14" s="83"/>
      <c r="B14" s="87" t="s">
        <v>165</v>
      </c>
      <c r="C14" s="44" t="s">
        <v>348</v>
      </c>
      <c r="D14" s="85"/>
      <c r="E14" s="180" t="s">
        <v>254</v>
      </c>
      <c r="F14" s="181">
        <v>0.25</v>
      </c>
      <c r="G14" s="113"/>
      <c r="H14" s="82"/>
    </row>
    <row r="15" spans="1:8" ht="12" customHeight="1">
      <c r="A15" s="83"/>
      <c r="B15" s="87"/>
      <c r="D15" s="85"/>
      <c r="E15" s="180"/>
      <c r="F15" s="181"/>
      <c r="G15" s="113"/>
      <c r="H15" s="82"/>
    </row>
    <row r="16" spans="1:8" ht="12" customHeight="1">
      <c r="A16" s="83"/>
      <c r="B16" s="87" t="s">
        <v>167</v>
      </c>
      <c r="C16" s="44" t="s">
        <v>349</v>
      </c>
      <c r="D16" s="85"/>
      <c r="E16" s="180" t="s">
        <v>254</v>
      </c>
      <c r="F16" s="181">
        <v>0.1</v>
      </c>
      <c r="G16" s="113"/>
      <c r="H16" s="82"/>
    </row>
    <row r="17" spans="1:8" ht="12" customHeight="1">
      <c r="A17" s="83"/>
      <c r="B17" s="87"/>
      <c r="D17" s="85"/>
      <c r="E17" s="180"/>
      <c r="F17" s="121"/>
      <c r="G17" s="113"/>
      <c r="H17" s="82" t="str">
        <f t="shared" si="0"/>
        <v/>
      </c>
    </row>
    <row r="18" spans="1:8" ht="12" customHeight="1">
      <c r="A18" s="83"/>
      <c r="B18" s="87"/>
      <c r="D18" s="85"/>
      <c r="E18" s="180"/>
      <c r="F18" s="121"/>
      <c r="G18" s="113"/>
      <c r="H18" s="82"/>
    </row>
    <row r="19" spans="1:8" ht="12" customHeight="1">
      <c r="A19" s="83"/>
      <c r="B19" s="87"/>
      <c r="D19" s="85"/>
      <c r="E19" s="180"/>
      <c r="F19" s="121"/>
      <c r="G19" s="113"/>
      <c r="H19" s="82"/>
    </row>
    <row r="20" spans="1:8" ht="12" customHeight="1">
      <c r="A20" s="83"/>
      <c r="B20" s="87"/>
      <c r="D20" s="85"/>
      <c r="E20" s="180"/>
      <c r="F20" s="121"/>
      <c r="G20" s="113"/>
      <c r="H20" s="82" t="str">
        <f t="shared" si="0"/>
        <v/>
      </c>
    </row>
    <row r="21" spans="1:8" ht="12" customHeight="1">
      <c r="A21" s="83"/>
      <c r="B21" s="87"/>
      <c r="D21" s="85"/>
      <c r="E21" s="180"/>
      <c r="F21" s="121"/>
      <c r="G21" s="113"/>
      <c r="H21" s="82" t="str">
        <f t="shared" si="0"/>
        <v/>
      </c>
    </row>
    <row r="22" spans="1:8" ht="12" customHeight="1">
      <c r="A22" s="83"/>
      <c r="B22" s="87"/>
      <c r="D22" s="85"/>
      <c r="E22" s="180"/>
      <c r="F22" s="121"/>
      <c r="G22" s="113"/>
      <c r="H22" s="82" t="str">
        <f t="shared" si="0"/>
        <v/>
      </c>
    </row>
    <row r="23" spans="1:8" ht="12" customHeight="1">
      <c r="A23" s="83"/>
      <c r="B23" s="87"/>
      <c r="D23" s="85"/>
      <c r="E23" s="180"/>
      <c r="F23" s="121"/>
      <c r="G23" s="113"/>
      <c r="H23" s="82" t="str">
        <f t="shared" si="0"/>
        <v/>
      </c>
    </row>
    <row r="24" spans="1:8" ht="12" customHeight="1">
      <c r="A24" s="83"/>
      <c r="B24" s="87"/>
      <c r="D24" s="85"/>
      <c r="E24" s="180"/>
      <c r="F24" s="121"/>
      <c r="G24" s="113"/>
      <c r="H24" s="82" t="str">
        <f t="shared" si="0"/>
        <v/>
      </c>
    </row>
    <row r="25" spans="1:8" ht="12" customHeight="1">
      <c r="A25" s="83"/>
      <c r="B25" s="87"/>
      <c r="D25" s="85"/>
      <c r="E25" s="180"/>
      <c r="F25" s="121"/>
      <c r="G25" s="113"/>
      <c r="H25" s="82" t="str">
        <f t="shared" si="0"/>
        <v/>
      </c>
    </row>
    <row r="26" spans="1:8" ht="12" customHeight="1">
      <c r="A26" s="83"/>
      <c r="B26" s="87"/>
      <c r="D26" s="85"/>
      <c r="E26" s="180"/>
      <c r="F26" s="121"/>
      <c r="G26" s="113"/>
      <c r="H26" s="82" t="str">
        <f t="shared" si="0"/>
        <v/>
      </c>
    </row>
    <row r="27" spans="1:8" ht="12" customHeight="1">
      <c r="A27" s="83"/>
      <c r="B27" s="87"/>
      <c r="D27" s="85"/>
      <c r="E27" s="180"/>
      <c r="F27" s="121"/>
      <c r="G27" s="113"/>
      <c r="H27" s="82" t="str">
        <f t="shared" si="0"/>
        <v/>
      </c>
    </row>
    <row r="28" spans="1:8" ht="12" customHeight="1">
      <c r="A28" s="83"/>
      <c r="B28" s="87"/>
      <c r="D28" s="85"/>
      <c r="E28" s="180"/>
      <c r="F28" s="121"/>
      <c r="G28" s="113"/>
      <c r="H28" s="82" t="str">
        <f t="shared" si="0"/>
        <v/>
      </c>
    </row>
    <row r="29" spans="1:8" ht="12" customHeight="1">
      <c r="A29" s="83"/>
      <c r="B29" s="87"/>
      <c r="D29" s="85"/>
      <c r="E29" s="180"/>
      <c r="F29" s="121"/>
      <c r="G29" s="113"/>
      <c r="H29" s="82" t="str">
        <f t="shared" si="0"/>
        <v/>
      </c>
    </row>
    <row r="30" spans="1:8" ht="12" customHeight="1">
      <c r="A30" s="83"/>
      <c r="B30" s="87"/>
      <c r="D30" s="85"/>
      <c r="E30" s="180"/>
      <c r="F30" s="121"/>
      <c r="G30" s="113"/>
      <c r="H30" s="82" t="str">
        <f t="shared" si="0"/>
        <v/>
      </c>
    </row>
    <row r="31" spans="1:8" ht="12" customHeight="1">
      <c r="A31" s="83"/>
      <c r="B31" s="87"/>
      <c r="D31" s="85"/>
      <c r="E31" s="180"/>
      <c r="F31" s="121"/>
      <c r="G31" s="113"/>
      <c r="H31" s="82" t="str">
        <f t="shared" si="0"/>
        <v/>
      </c>
    </row>
    <row r="32" spans="1:8" ht="12" customHeight="1">
      <c r="A32" s="83"/>
      <c r="B32" s="87"/>
      <c r="D32" s="85"/>
      <c r="E32" s="180"/>
      <c r="F32" s="121"/>
      <c r="G32" s="113"/>
      <c r="H32" s="82" t="str">
        <f t="shared" si="0"/>
        <v/>
      </c>
    </row>
    <row r="33" spans="1:8" ht="12" customHeight="1">
      <c r="A33" s="83"/>
      <c r="B33" s="87"/>
      <c r="D33" s="85"/>
      <c r="E33" s="180"/>
      <c r="F33" s="121"/>
      <c r="G33" s="113"/>
      <c r="H33" s="82" t="str">
        <f t="shared" si="0"/>
        <v/>
      </c>
    </row>
    <row r="34" spans="1:8" ht="12" customHeight="1">
      <c r="A34" s="83"/>
      <c r="B34" s="87"/>
      <c r="D34" s="85"/>
      <c r="E34" s="180"/>
      <c r="F34" s="121"/>
      <c r="G34" s="113"/>
      <c r="H34" s="82"/>
    </row>
    <row r="35" spans="1:8" ht="12" customHeight="1">
      <c r="A35" s="83"/>
      <c r="B35" s="87"/>
      <c r="D35" s="85"/>
      <c r="E35" s="180"/>
      <c r="F35" s="121"/>
      <c r="G35" s="113"/>
      <c r="H35" s="82"/>
    </row>
    <row r="36" spans="1:8" ht="12" customHeight="1">
      <c r="A36" s="83"/>
      <c r="B36" s="87"/>
      <c r="D36" s="85"/>
      <c r="E36" s="180"/>
      <c r="F36" s="121"/>
      <c r="G36" s="113"/>
      <c r="H36" s="82"/>
    </row>
    <row r="37" spans="1:8" ht="12" customHeight="1">
      <c r="A37" s="83"/>
      <c r="B37" s="87"/>
      <c r="D37" s="85"/>
      <c r="E37" s="180"/>
      <c r="F37" s="121"/>
      <c r="G37" s="113"/>
      <c r="H37" s="82"/>
    </row>
    <row r="38" spans="1:8" ht="12" customHeight="1">
      <c r="A38" s="83"/>
      <c r="B38" s="87"/>
      <c r="D38" s="85"/>
      <c r="E38" s="180"/>
      <c r="F38" s="121"/>
      <c r="G38" s="113"/>
      <c r="H38" s="82"/>
    </row>
    <row r="39" spans="1:8" ht="12" customHeight="1">
      <c r="A39" s="83"/>
      <c r="B39" s="87"/>
      <c r="D39" s="85"/>
      <c r="E39" s="180"/>
      <c r="F39" s="121"/>
      <c r="G39" s="113"/>
      <c r="H39" s="82"/>
    </row>
    <row r="40" spans="1:8" ht="12" customHeight="1">
      <c r="A40" s="83"/>
      <c r="B40" s="87"/>
      <c r="D40" s="85"/>
      <c r="E40" s="180"/>
      <c r="F40" s="121"/>
      <c r="G40" s="113"/>
      <c r="H40" s="82"/>
    </row>
    <row r="41" spans="1:8" ht="12" customHeight="1">
      <c r="A41" s="83"/>
      <c r="B41" s="87"/>
      <c r="D41" s="85"/>
      <c r="E41" s="180"/>
      <c r="F41" s="121"/>
      <c r="G41" s="113"/>
      <c r="H41" s="82"/>
    </row>
    <row r="42" spans="1:8" ht="12" customHeight="1">
      <c r="A42" s="83"/>
      <c r="B42" s="87"/>
      <c r="D42" s="85"/>
      <c r="E42" s="180"/>
      <c r="F42" s="121"/>
      <c r="G42" s="113"/>
      <c r="H42" s="82"/>
    </row>
    <row r="43" spans="1:8" ht="12" customHeight="1">
      <c r="A43" s="83"/>
      <c r="B43" s="87"/>
      <c r="D43" s="85"/>
      <c r="E43" s="180"/>
      <c r="F43" s="121"/>
      <c r="G43" s="113"/>
      <c r="H43" s="82"/>
    </row>
    <row r="44" spans="1:8" ht="12" customHeight="1">
      <c r="A44" s="83"/>
      <c r="B44" s="87"/>
      <c r="D44" s="85"/>
      <c r="E44" s="180"/>
      <c r="F44" s="121"/>
      <c r="G44" s="113"/>
      <c r="H44" s="82"/>
    </row>
    <row r="45" spans="1:8" ht="12" customHeight="1">
      <c r="A45" s="83"/>
      <c r="B45" s="87"/>
      <c r="D45" s="85"/>
      <c r="E45" s="180"/>
      <c r="F45" s="121"/>
      <c r="G45" s="113"/>
      <c r="H45" s="82"/>
    </row>
    <row r="46" spans="1:8" ht="12" customHeight="1">
      <c r="A46" s="83"/>
      <c r="B46" s="87"/>
      <c r="D46" s="85"/>
      <c r="E46" s="180"/>
      <c r="F46" s="121"/>
      <c r="G46" s="113"/>
      <c r="H46" s="82"/>
    </row>
    <row r="47" spans="1:8" ht="12" customHeight="1">
      <c r="A47" s="83"/>
      <c r="B47" s="87"/>
      <c r="D47" s="85"/>
      <c r="E47" s="180"/>
      <c r="F47" s="121"/>
      <c r="G47" s="113"/>
      <c r="H47" s="82"/>
    </row>
    <row r="48" spans="1:8" ht="12" customHeight="1">
      <c r="A48" s="83"/>
      <c r="B48" s="87"/>
      <c r="D48" s="85"/>
      <c r="E48" s="180"/>
      <c r="F48" s="121"/>
      <c r="G48" s="113"/>
      <c r="H48" s="82" t="str">
        <f t="shared" ref="H48:H57" si="1">IF(OR(AND(F48="Prov",G48="Sum"),(G48="PC Sum")),". . . . . . . . .00",IF(ISERR(F48*G48),"",IF(F48*G48=0,"",ROUND(F48*G48,2))))</f>
        <v/>
      </c>
    </row>
    <row r="49" spans="1:8" ht="12" customHeight="1">
      <c r="A49" s="83"/>
      <c r="B49" s="87"/>
      <c r="D49" s="85"/>
      <c r="E49" s="180"/>
      <c r="F49" s="121"/>
      <c r="G49" s="113"/>
      <c r="H49" s="82" t="str">
        <f t="shared" si="1"/>
        <v/>
      </c>
    </row>
    <row r="50" spans="1:8" ht="12" customHeight="1">
      <c r="A50" s="83"/>
      <c r="B50" s="87"/>
      <c r="D50" s="85"/>
      <c r="E50" s="180"/>
      <c r="F50" s="121"/>
      <c r="G50" s="113"/>
      <c r="H50" s="82" t="str">
        <f t="shared" si="1"/>
        <v/>
      </c>
    </row>
    <row r="51" spans="1:8" ht="12" customHeight="1">
      <c r="A51" s="83"/>
      <c r="B51" s="87"/>
      <c r="D51" s="85"/>
      <c r="E51" s="180"/>
      <c r="F51" s="121"/>
      <c r="G51" s="113"/>
      <c r="H51" s="82" t="str">
        <f t="shared" si="1"/>
        <v/>
      </c>
    </row>
    <row r="52" spans="1:8" ht="12" customHeight="1">
      <c r="A52" s="83"/>
      <c r="B52" s="87"/>
      <c r="D52" s="85"/>
      <c r="E52" s="180"/>
      <c r="F52" s="121"/>
      <c r="G52" s="113"/>
      <c r="H52" s="82" t="str">
        <f t="shared" si="1"/>
        <v/>
      </c>
    </row>
    <row r="53" spans="1:8" ht="12" customHeight="1">
      <c r="A53" s="83"/>
      <c r="B53" s="87"/>
      <c r="D53" s="85"/>
      <c r="E53" s="180"/>
      <c r="F53" s="121"/>
      <c r="G53" s="113"/>
      <c r="H53" s="82" t="str">
        <f t="shared" si="1"/>
        <v/>
      </c>
    </row>
    <row r="54" spans="1:8" ht="12" customHeight="1">
      <c r="A54" s="83"/>
      <c r="B54" s="87"/>
      <c r="D54" s="85"/>
      <c r="E54" s="180"/>
      <c r="F54" s="121"/>
      <c r="G54" s="113"/>
      <c r="H54" s="82" t="str">
        <f t="shared" si="1"/>
        <v/>
      </c>
    </row>
    <row r="55" spans="1:8" ht="12" customHeight="1">
      <c r="A55" s="83"/>
      <c r="B55" s="87"/>
      <c r="D55" s="85"/>
      <c r="E55" s="180"/>
      <c r="F55" s="121"/>
      <c r="G55" s="113"/>
      <c r="H55" s="82" t="str">
        <f t="shared" si="1"/>
        <v/>
      </c>
    </row>
    <row r="56" spans="1:8" ht="12" customHeight="1">
      <c r="A56" s="83"/>
      <c r="B56" s="87"/>
      <c r="D56" s="85"/>
      <c r="E56" s="180"/>
      <c r="F56" s="121"/>
      <c r="G56" s="113"/>
      <c r="H56" s="82" t="str">
        <f t="shared" si="1"/>
        <v/>
      </c>
    </row>
    <row r="57" spans="1:8" ht="12" customHeight="1">
      <c r="A57" s="96"/>
      <c r="B57" s="97"/>
      <c r="C57" s="51"/>
      <c r="D57" s="98"/>
      <c r="E57" s="182"/>
      <c r="F57" s="143"/>
      <c r="G57" s="143"/>
      <c r="H57" s="82" t="str">
        <f t="shared" si="1"/>
        <v/>
      </c>
    </row>
    <row r="58" spans="1:8" ht="12" customHeight="1">
      <c r="A58" s="76"/>
      <c r="B58" s="77"/>
      <c r="C58" s="78"/>
      <c r="D58" s="78"/>
      <c r="E58" s="183"/>
      <c r="F58" s="144"/>
      <c r="G58" s="177"/>
      <c r="H58" s="81"/>
    </row>
    <row r="59" spans="1:8" ht="12" customHeight="1">
      <c r="A59" s="83" t="s">
        <v>350</v>
      </c>
      <c r="B59" s="87" t="s">
        <v>351</v>
      </c>
      <c r="E59" s="184"/>
      <c r="F59" s="129"/>
      <c r="G59" s="178"/>
      <c r="H59" s="117"/>
    </row>
    <row r="60" spans="1:8" ht="12" customHeight="1">
      <c r="A60" s="96"/>
      <c r="B60" s="97"/>
      <c r="C60" s="51"/>
      <c r="D60" s="51"/>
      <c r="E60" s="51"/>
      <c r="F60" s="145"/>
      <c r="G60" s="179"/>
      <c r="H60" s="99"/>
    </row>
    <row r="61" spans="1:8" ht="12" customHeight="1">
      <c r="F61" s="129"/>
      <c r="G61" s="129"/>
    </row>
  </sheetData>
  <printOptions horizontalCentered="1" verticalCentered="1"/>
  <pageMargins left="0.59055118110236227" right="0.19685039370078741" top="0.98425196850393704" bottom="0.39370078740157483" header="0.59055118110236227" footer="0.59055118110236227"/>
  <pageSetup paperSize="9" scale="99" firstPageNumber="12" fitToHeight="0" orientation="portrait" useFirstPageNumber="1"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vt:i4>
      </vt:variant>
    </vt:vector>
  </HeadingPairs>
  <TitlesOfParts>
    <vt:vector size="26" baseType="lpstr">
      <vt:lpstr>1200</vt:lpstr>
      <vt:lpstr>1300 </vt:lpstr>
      <vt:lpstr>1400</vt:lpstr>
      <vt:lpstr>1500 </vt:lpstr>
      <vt:lpstr>1700</vt:lpstr>
      <vt:lpstr>2100</vt:lpstr>
      <vt:lpstr>2200</vt:lpstr>
      <vt:lpstr>2300</vt:lpstr>
      <vt:lpstr>3100</vt:lpstr>
      <vt:lpstr>3300</vt:lpstr>
      <vt:lpstr>3400 (NEW)</vt:lpstr>
      <vt:lpstr>3500</vt:lpstr>
      <vt:lpstr>3600</vt:lpstr>
      <vt:lpstr>3800</vt:lpstr>
      <vt:lpstr>3900</vt:lpstr>
      <vt:lpstr>4100</vt:lpstr>
      <vt:lpstr>4200</vt:lpstr>
      <vt:lpstr>4400</vt:lpstr>
      <vt:lpstr>4500</vt:lpstr>
      <vt:lpstr>4600</vt:lpstr>
      <vt:lpstr>4800</vt:lpstr>
      <vt:lpstr>5600</vt:lpstr>
      <vt:lpstr>5700</vt:lpstr>
      <vt:lpstr>5900</vt:lpstr>
      <vt:lpstr>8100</vt:lpstr>
      <vt:lpstr>'1200'!Print_Area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 L</cp:lastModifiedBy>
  <cp:lastPrinted>2024-04-04T17:20:50Z</cp:lastPrinted>
  <dcterms:created xsi:type="dcterms:W3CDTF">2015-02-13T08:35:13Z</dcterms:created>
  <dcterms:modified xsi:type="dcterms:W3CDTF">2024-04-04T17:21:01Z</dcterms:modified>
</cp:coreProperties>
</file>